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0" windowWidth="27795" windowHeight="11835"/>
  </bookViews>
  <sheets>
    <sheet name="06" sheetId="1" r:id="rId1"/>
  </sheets>
  <calcPr calcId="125725"/>
</workbook>
</file>

<file path=xl/calcChain.xml><?xml version="1.0" encoding="utf-8"?>
<calcChain xmlns="http://schemas.openxmlformats.org/spreadsheetml/2006/main">
  <c r="F22" i="1"/>
  <c r="N22"/>
  <c r="R22"/>
  <c r="Z22"/>
  <c r="AD22"/>
  <c r="AL22"/>
  <c r="AP22"/>
  <c r="AX22"/>
  <c r="BB22"/>
  <c r="BF22"/>
  <c r="BJ22"/>
  <c r="BN22"/>
  <c r="BV22"/>
  <c r="E23"/>
  <c r="F23"/>
  <c r="G23"/>
  <c r="G22" s="1"/>
  <c r="H23"/>
  <c r="I23"/>
  <c r="K23"/>
  <c r="K22" s="1"/>
  <c r="L23"/>
  <c r="M23"/>
  <c r="N23"/>
  <c r="O23"/>
  <c r="O22" s="1"/>
  <c r="Q23"/>
  <c r="R23"/>
  <c r="S23"/>
  <c r="S22" s="1"/>
  <c r="T23"/>
  <c r="U23"/>
  <c r="W23"/>
  <c r="W22" s="1"/>
  <c r="X23"/>
  <c r="Y23"/>
  <c r="Z23"/>
  <c r="AA23"/>
  <c r="AA22" s="1"/>
  <c r="AC23"/>
  <c r="AD23"/>
  <c r="AE23"/>
  <c r="AE22" s="1"/>
  <c r="AF23"/>
  <c r="AG23"/>
  <c r="AH23"/>
  <c r="AI23"/>
  <c r="AI22" s="1"/>
  <c r="AJ23"/>
  <c r="AK23"/>
  <c r="AL23"/>
  <c r="AM23"/>
  <c r="AM22" s="1"/>
  <c r="AN23"/>
  <c r="AO23"/>
  <c r="AP23"/>
  <c r="AQ23"/>
  <c r="AQ22" s="1"/>
  <c r="AR23"/>
  <c r="AS23"/>
  <c r="AT23"/>
  <c r="AU23"/>
  <c r="AU22" s="1"/>
  <c r="AV23"/>
  <c r="AW23"/>
  <c r="AX23"/>
  <c r="AY23"/>
  <c r="AY22" s="1"/>
  <c r="AZ23"/>
  <c r="BA23"/>
  <c r="BB23"/>
  <c r="BC23"/>
  <c r="BC22" s="1"/>
  <c r="BD23"/>
  <c r="BE23"/>
  <c r="BF23"/>
  <c r="BG23"/>
  <c r="BG22" s="1"/>
  <c r="BH23"/>
  <c r="BI23"/>
  <c r="BJ23"/>
  <c r="BK23"/>
  <c r="BK22" s="1"/>
  <c r="BL23"/>
  <c r="BM23"/>
  <c r="BN23"/>
  <c r="BO23"/>
  <c r="BO22" s="1"/>
  <c r="BP23"/>
  <c r="BQ23"/>
  <c r="BR23"/>
  <c r="BS23"/>
  <c r="BS22" s="1"/>
  <c r="BT23"/>
  <c r="BU23"/>
  <c r="BV23"/>
  <c r="BW23"/>
  <c r="BW22" s="1"/>
  <c r="E24"/>
  <c r="E22" s="1"/>
  <c r="F24"/>
  <c r="G24"/>
  <c r="H24"/>
  <c r="H22" s="1"/>
  <c r="I24"/>
  <c r="I22" s="1"/>
  <c r="J24"/>
  <c r="K24"/>
  <c r="L24"/>
  <c r="L22" s="1"/>
  <c r="M24"/>
  <c r="M22" s="1"/>
  <c r="N24"/>
  <c r="O24"/>
  <c r="Q24"/>
  <c r="Q22" s="1"/>
  <c r="R24"/>
  <c r="S24"/>
  <c r="T24"/>
  <c r="T22" s="1"/>
  <c r="U24"/>
  <c r="U22" s="1"/>
  <c r="V24"/>
  <c r="W24"/>
  <c r="X24"/>
  <c r="X22" s="1"/>
  <c r="Y24"/>
  <c r="Y22" s="1"/>
  <c r="Z24"/>
  <c r="AA24"/>
  <c r="AB24"/>
  <c r="AC24"/>
  <c r="AC22" s="1"/>
  <c r="AD24"/>
  <c r="AE24"/>
  <c r="AF24"/>
  <c r="AF22" s="1"/>
  <c r="AG24"/>
  <c r="AG22" s="1"/>
  <c r="AH24"/>
  <c r="AI24"/>
  <c r="AJ24"/>
  <c r="AJ22" s="1"/>
  <c r="AK24"/>
  <c r="AK22" s="1"/>
  <c r="AL24"/>
  <c r="AM24"/>
  <c r="AN24"/>
  <c r="AO24"/>
  <c r="AO22" s="1"/>
  <c r="AP24"/>
  <c r="AQ24"/>
  <c r="AR24"/>
  <c r="AR22" s="1"/>
  <c r="AS24"/>
  <c r="AS22" s="1"/>
  <c r="AT24"/>
  <c r="AU24"/>
  <c r="AV24"/>
  <c r="AV22" s="1"/>
  <c r="AW24"/>
  <c r="AW22" s="1"/>
  <c r="AX24"/>
  <c r="AY24"/>
  <c r="BA24"/>
  <c r="BA22" s="1"/>
  <c r="BB24"/>
  <c r="BC24"/>
  <c r="BD24"/>
  <c r="BD22" s="1"/>
  <c r="BE24"/>
  <c r="BE22" s="1"/>
  <c r="BF24"/>
  <c r="BG24"/>
  <c r="BH24"/>
  <c r="BH22" s="1"/>
  <c r="BI24"/>
  <c r="BI22" s="1"/>
  <c r="BJ24"/>
  <c r="BK24"/>
  <c r="BL24"/>
  <c r="BM24"/>
  <c r="BM22" s="1"/>
  <c r="BN24"/>
  <c r="BO24"/>
  <c r="BP24"/>
  <c r="BP22" s="1"/>
  <c r="BQ24"/>
  <c r="BQ22" s="1"/>
  <c r="BR24"/>
  <c r="BS24"/>
  <c r="BT24"/>
  <c r="BT22" s="1"/>
  <c r="BU24"/>
  <c r="BU22" s="1"/>
  <c r="BV24"/>
  <c r="BW24"/>
  <c r="D24"/>
  <c r="G52"/>
  <c r="G51" s="1"/>
  <c r="K52"/>
  <c r="K51" s="1"/>
  <c r="O52"/>
  <c r="O51" s="1"/>
  <c r="S52"/>
  <c r="S51" s="1"/>
  <c r="W52"/>
  <c r="W51" s="1"/>
  <c r="AA52"/>
  <c r="AA51" s="1"/>
  <c r="AE52"/>
  <c r="AE51" s="1"/>
  <c r="AI52"/>
  <c r="AI51" s="1"/>
  <c r="AM52"/>
  <c r="AM51" s="1"/>
  <c r="AQ52"/>
  <c r="AQ51" s="1"/>
  <c r="AU52"/>
  <c r="AY52"/>
  <c r="AY51" s="1"/>
  <c r="BC52"/>
  <c r="BC51" s="1"/>
  <c r="BG52"/>
  <c r="BG51" s="1"/>
  <c r="BK52"/>
  <c r="BK51" s="1"/>
  <c r="BO52"/>
  <c r="BO51" s="1"/>
  <c r="BS52"/>
  <c r="E53"/>
  <c r="E52" s="1"/>
  <c r="E51" s="1"/>
  <c r="F53"/>
  <c r="F52" s="1"/>
  <c r="F51" s="1"/>
  <c r="G53"/>
  <c r="H53"/>
  <c r="H52" s="1"/>
  <c r="H51" s="1"/>
  <c r="I53"/>
  <c r="I52" s="1"/>
  <c r="I51" s="1"/>
  <c r="J53"/>
  <c r="J52" s="1"/>
  <c r="J51" s="1"/>
  <c r="K53"/>
  <c r="L53"/>
  <c r="L52" s="1"/>
  <c r="L51" s="1"/>
  <c r="M53"/>
  <c r="M52" s="1"/>
  <c r="M51" s="1"/>
  <c r="N53"/>
  <c r="N52" s="1"/>
  <c r="N51" s="1"/>
  <c r="O53"/>
  <c r="P53"/>
  <c r="P52" s="1"/>
  <c r="P51" s="1"/>
  <c r="Q53"/>
  <c r="Q52" s="1"/>
  <c r="Q51" s="1"/>
  <c r="R53"/>
  <c r="R52" s="1"/>
  <c r="R51" s="1"/>
  <c r="S53"/>
  <c r="T53"/>
  <c r="T52" s="1"/>
  <c r="T51" s="1"/>
  <c r="U53"/>
  <c r="U52" s="1"/>
  <c r="U51" s="1"/>
  <c r="V53"/>
  <c r="V52" s="1"/>
  <c r="V51" s="1"/>
  <c r="W53"/>
  <c r="X53"/>
  <c r="X52" s="1"/>
  <c r="X51" s="1"/>
  <c r="Y53"/>
  <c r="Y52" s="1"/>
  <c r="Y51" s="1"/>
  <c r="Z53"/>
  <c r="Z52" s="1"/>
  <c r="Z51" s="1"/>
  <c r="AA53"/>
  <c r="AB53"/>
  <c r="AB52" s="1"/>
  <c r="AB51" s="1"/>
  <c r="AC53"/>
  <c r="AC52" s="1"/>
  <c r="AC51" s="1"/>
  <c r="AD53"/>
  <c r="AD52" s="1"/>
  <c r="AD51" s="1"/>
  <c r="AE53"/>
  <c r="AF53"/>
  <c r="AF52" s="1"/>
  <c r="AF51" s="1"/>
  <c r="AG53"/>
  <c r="AG52" s="1"/>
  <c r="AG51" s="1"/>
  <c r="AH53"/>
  <c r="AH52" s="1"/>
  <c r="AH51" s="1"/>
  <c r="AI53"/>
  <c r="AJ53"/>
  <c r="AJ52" s="1"/>
  <c r="AJ51" s="1"/>
  <c r="AK53"/>
  <c r="AK52" s="1"/>
  <c r="AK51" s="1"/>
  <c r="AL53"/>
  <c r="AL52" s="1"/>
  <c r="AL51" s="1"/>
  <c r="AM53"/>
  <c r="AN52"/>
  <c r="AO53"/>
  <c r="AO52" s="1"/>
  <c r="AO51" s="1"/>
  <c r="AP53"/>
  <c r="AP52" s="1"/>
  <c r="AP51" s="1"/>
  <c r="AQ53"/>
  <c r="AR53"/>
  <c r="AR52" s="1"/>
  <c r="AR51" s="1"/>
  <c r="AS53"/>
  <c r="AS52" s="1"/>
  <c r="AS51" s="1"/>
  <c r="AT53"/>
  <c r="AT52" s="1"/>
  <c r="AU53"/>
  <c r="AV53"/>
  <c r="AV52" s="1"/>
  <c r="AV51" s="1"/>
  <c r="AW53"/>
  <c r="AW52" s="1"/>
  <c r="AX53"/>
  <c r="AX52" s="1"/>
  <c r="AX51" s="1"/>
  <c r="AY53"/>
  <c r="AZ53"/>
  <c r="AZ52" s="1"/>
  <c r="AZ51" s="1"/>
  <c r="BA53"/>
  <c r="BA52" s="1"/>
  <c r="BA51" s="1"/>
  <c r="BB53"/>
  <c r="BB52" s="1"/>
  <c r="BB51" s="1"/>
  <c r="BC53"/>
  <c r="BD53"/>
  <c r="BD52" s="1"/>
  <c r="BD51" s="1"/>
  <c r="BE53"/>
  <c r="BE52" s="1"/>
  <c r="BE51" s="1"/>
  <c r="BF53"/>
  <c r="BF52" s="1"/>
  <c r="BF51" s="1"/>
  <c r="BG53"/>
  <c r="BH53"/>
  <c r="BH52" s="1"/>
  <c r="BH51" s="1"/>
  <c r="BI53"/>
  <c r="BI52" s="1"/>
  <c r="BI51" s="1"/>
  <c r="BJ53"/>
  <c r="BJ52" s="1"/>
  <c r="BJ51" s="1"/>
  <c r="BK53"/>
  <c r="BL53"/>
  <c r="BL52" s="1"/>
  <c r="BL51" s="1"/>
  <c r="BM53"/>
  <c r="BM52" s="1"/>
  <c r="BM51" s="1"/>
  <c r="BN53"/>
  <c r="BN52" s="1"/>
  <c r="BN51" s="1"/>
  <c r="BO53"/>
  <c r="BP53"/>
  <c r="BP52" s="1"/>
  <c r="BP51" s="1"/>
  <c r="BQ53"/>
  <c r="BQ52" s="1"/>
  <c r="BQ51" s="1"/>
  <c r="BR52"/>
  <c r="BS53"/>
  <c r="BT53"/>
  <c r="BT52" s="1"/>
  <c r="BT51" s="1"/>
  <c r="BU53"/>
  <c r="BU52" s="1"/>
  <c r="BV53"/>
  <c r="BV52" s="1"/>
  <c r="BV51" s="1"/>
  <c r="BW53"/>
  <c r="BW52" s="1"/>
  <c r="BW51" s="1"/>
  <c r="D51"/>
  <c r="D52"/>
  <c r="D53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AG60"/>
  <c r="AH60"/>
  <c r="AI60"/>
  <c r="AJ60"/>
  <c r="AK60"/>
  <c r="AL60"/>
  <c r="AM60"/>
  <c r="AN60"/>
  <c r="AO60"/>
  <c r="AP60"/>
  <c r="AQ60"/>
  <c r="AR60"/>
  <c r="AS60"/>
  <c r="AU60"/>
  <c r="AV60"/>
  <c r="AX60"/>
  <c r="AY60"/>
  <c r="AZ60"/>
  <c r="BA60"/>
  <c r="BB60"/>
  <c r="BC60"/>
  <c r="BD60"/>
  <c r="BE60"/>
  <c r="BF60"/>
  <c r="BG60"/>
  <c r="BH60"/>
  <c r="BI60"/>
  <c r="BJ60"/>
  <c r="BK60"/>
  <c r="BL60"/>
  <c r="BM60"/>
  <c r="BN60"/>
  <c r="BO60"/>
  <c r="BP60"/>
  <c r="BQ60"/>
  <c r="BR60"/>
  <c r="BS60"/>
  <c r="BT60"/>
  <c r="BU60"/>
  <c r="BV60"/>
  <c r="BW60"/>
  <c r="D60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AG62"/>
  <c r="AH62"/>
  <c r="AI62"/>
  <c r="AJ62"/>
  <c r="AK62"/>
  <c r="AL62"/>
  <c r="AM62"/>
  <c r="AN62"/>
  <c r="AO62"/>
  <c r="AP62"/>
  <c r="AQ62"/>
  <c r="AR62"/>
  <c r="AS62"/>
  <c r="AT60"/>
  <c r="AU62"/>
  <c r="AV62"/>
  <c r="AW62"/>
  <c r="AW60" s="1"/>
  <c r="AX62"/>
  <c r="AY62"/>
  <c r="AZ62"/>
  <c r="BA62"/>
  <c r="BB62"/>
  <c r="BC62"/>
  <c r="BD62"/>
  <c r="BE62"/>
  <c r="BF62"/>
  <c r="BG62"/>
  <c r="BH62"/>
  <c r="BI62"/>
  <c r="BJ62"/>
  <c r="BK62"/>
  <c r="BM62"/>
  <c r="BN62"/>
  <c r="BO62"/>
  <c r="BP62"/>
  <c r="BQ62"/>
  <c r="BS62"/>
  <c r="BT62"/>
  <c r="BU62"/>
  <c r="BV62"/>
  <c r="BW62"/>
  <c r="D62"/>
  <c r="E34"/>
  <c r="F34"/>
  <c r="G34"/>
  <c r="H34"/>
  <c r="I34"/>
  <c r="J34"/>
  <c r="K34"/>
  <c r="L34"/>
  <c r="L31" s="1"/>
  <c r="L30" s="1"/>
  <c r="M34"/>
  <c r="N34"/>
  <c r="O34"/>
  <c r="P34"/>
  <c r="P30" s="1"/>
  <c r="P23" s="1"/>
  <c r="Q34"/>
  <c r="R34"/>
  <c r="S34"/>
  <c r="T34"/>
  <c r="U34"/>
  <c r="V34"/>
  <c r="W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AY34"/>
  <c r="AZ34"/>
  <c r="BA34"/>
  <c r="BB34"/>
  <c r="BC34"/>
  <c r="BD34"/>
  <c r="BE34"/>
  <c r="BF34"/>
  <c r="BG34"/>
  <c r="BH34"/>
  <c r="BI34"/>
  <c r="BJ34"/>
  <c r="BK34"/>
  <c r="BL34"/>
  <c r="BM34"/>
  <c r="BN34"/>
  <c r="BO34"/>
  <c r="BP34"/>
  <c r="BQ34"/>
  <c r="BR34"/>
  <c r="BS34"/>
  <c r="BT34"/>
  <c r="BU34"/>
  <c r="BV34"/>
  <c r="BW34"/>
  <c r="H31"/>
  <c r="H30" s="1"/>
  <c r="T31"/>
  <c r="T30" s="1"/>
  <c r="X31"/>
  <c r="X30" s="1"/>
  <c r="AJ31"/>
  <c r="AJ30" s="1"/>
  <c r="E32"/>
  <c r="E31" s="1"/>
  <c r="E30" s="1"/>
  <c r="F32"/>
  <c r="F31" s="1"/>
  <c r="F30" s="1"/>
  <c r="G32"/>
  <c r="G31" s="1"/>
  <c r="G30" s="1"/>
  <c r="H32"/>
  <c r="I32"/>
  <c r="I31" s="1"/>
  <c r="I30" s="1"/>
  <c r="J32"/>
  <c r="J30" s="1"/>
  <c r="J23" s="1"/>
  <c r="J22" s="1"/>
  <c r="K32"/>
  <c r="K31" s="1"/>
  <c r="K30" s="1"/>
  <c r="L32"/>
  <c r="M32"/>
  <c r="M31" s="1"/>
  <c r="M30" s="1"/>
  <c r="N32"/>
  <c r="N31" s="1"/>
  <c r="N30" s="1"/>
  <c r="O32"/>
  <c r="O31" s="1"/>
  <c r="O30" s="1"/>
  <c r="P32"/>
  <c r="Q32"/>
  <c r="Q31" s="1"/>
  <c r="Q30" s="1"/>
  <c r="R32"/>
  <c r="S32"/>
  <c r="S31" s="1"/>
  <c r="S30" s="1"/>
  <c r="T32"/>
  <c r="U32"/>
  <c r="U31" s="1"/>
  <c r="U30" s="1"/>
  <c r="V32"/>
  <c r="W32"/>
  <c r="W31" s="1"/>
  <c r="W30" s="1"/>
  <c r="X32"/>
  <c r="Y32"/>
  <c r="Y31" s="1"/>
  <c r="Y30" s="1"/>
  <c r="Z32"/>
  <c r="AA32"/>
  <c r="AA31" s="1"/>
  <c r="AA30" s="1"/>
  <c r="AB32"/>
  <c r="AC32"/>
  <c r="AC31" s="1"/>
  <c r="AC30" s="1"/>
  <c r="AD32"/>
  <c r="AE32"/>
  <c r="AE31" s="1"/>
  <c r="AE30" s="1"/>
  <c r="AF32"/>
  <c r="AG32"/>
  <c r="AG31" s="1"/>
  <c r="AG30" s="1"/>
  <c r="AH32"/>
  <c r="AI32"/>
  <c r="AI31" s="1"/>
  <c r="AI30" s="1"/>
  <c r="AJ32"/>
  <c r="AK32"/>
  <c r="AK31" s="1"/>
  <c r="AK30" s="1"/>
  <c r="AL32"/>
  <c r="AM32"/>
  <c r="AM31" s="1"/>
  <c r="AM30" s="1"/>
  <c r="AN32"/>
  <c r="AN30" s="1"/>
  <c r="AO32"/>
  <c r="AP32"/>
  <c r="AP31" s="1"/>
  <c r="AP30" s="1"/>
  <c r="AQ32"/>
  <c r="AQ31" s="1"/>
  <c r="AQ30" s="1"/>
  <c r="AR32"/>
  <c r="AS32"/>
  <c r="AT32"/>
  <c r="AT30" s="1"/>
  <c r="AU32"/>
  <c r="AU31" s="1"/>
  <c r="AU30" s="1"/>
  <c r="AV32"/>
  <c r="AW32"/>
  <c r="AW31" s="1"/>
  <c r="AW30" s="1"/>
  <c r="AX32"/>
  <c r="AX31" s="1"/>
  <c r="AX30" s="1"/>
  <c r="AY32"/>
  <c r="AY31" s="1"/>
  <c r="AY30" s="1"/>
  <c r="AZ32"/>
  <c r="BA32"/>
  <c r="BA31" s="1"/>
  <c r="BA30" s="1"/>
  <c r="BB32"/>
  <c r="BB31" s="1"/>
  <c r="BB30" s="1"/>
  <c r="BC32"/>
  <c r="BC31" s="1"/>
  <c r="BC30" s="1"/>
  <c r="BD32"/>
  <c r="BE32"/>
  <c r="BE31" s="1"/>
  <c r="BE30" s="1"/>
  <c r="BF32"/>
  <c r="BG32"/>
  <c r="BH32"/>
  <c r="BI32"/>
  <c r="BI31" s="1"/>
  <c r="BI30" s="1"/>
  <c r="BJ32"/>
  <c r="BK32"/>
  <c r="BK31" s="1"/>
  <c r="BK30" s="1"/>
  <c r="BL32"/>
  <c r="BM32"/>
  <c r="BM31" s="1"/>
  <c r="BM30" s="1"/>
  <c r="BN32"/>
  <c r="BO32"/>
  <c r="BO31" s="1"/>
  <c r="BO30" s="1"/>
  <c r="BP32"/>
  <c r="BP31" s="1"/>
  <c r="BP30" s="1"/>
  <c r="BQ32"/>
  <c r="BQ31" s="1"/>
  <c r="BQ30" s="1"/>
  <c r="BR32"/>
  <c r="BS32"/>
  <c r="BS31" s="1"/>
  <c r="BS30" s="1"/>
  <c r="BT32"/>
  <c r="BT31" s="1"/>
  <c r="BT30" s="1"/>
  <c r="BU32"/>
  <c r="BU31" s="1"/>
  <c r="BU30" s="1"/>
  <c r="BV32"/>
  <c r="BW32"/>
  <c r="BW31" s="1"/>
  <c r="BW30" s="1"/>
  <c r="D30"/>
  <c r="D23" s="1"/>
  <c r="D32"/>
  <c r="D34"/>
  <c r="D22" l="1"/>
  <c r="AU51"/>
  <c r="AW51"/>
  <c r="BU51"/>
  <c r="BS51"/>
  <c r="BV31"/>
  <c r="BV30" s="1"/>
  <c r="BR30"/>
  <c r="BN31"/>
  <c r="BN30" s="1"/>
  <c r="BJ31"/>
  <c r="BJ30" s="1"/>
  <c r="BF30"/>
  <c r="BG31"/>
  <c r="BG30" s="1"/>
  <c r="BD31"/>
  <c r="BD30" s="1"/>
  <c r="AZ30"/>
  <c r="AS31"/>
  <c r="AS30" s="1"/>
  <c r="AO31"/>
  <c r="AO30" s="1"/>
  <c r="AL31"/>
  <c r="AL30" s="1"/>
  <c r="AD31"/>
  <c r="AD30" s="1"/>
  <c r="Z31"/>
  <c r="Z30" s="1"/>
  <c r="V30"/>
  <c r="V23" s="1"/>
  <c r="V22" s="1"/>
  <c r="R31"/>
  <c r="R30" s="1"/>
  <c r="BL30"/>
  <c r="BH31"/>
  <c r="BH30" s="1"/>
  <c r="AV31"/>
  <c r="AV30" s="1"/>
  <c r="AR31"/>
  <c r="AR30" s="1"/>
  <c r="AF31"/>
  <c r="AF30" s="1"/>
  <c r="AB30"/>
  <c r="AB23" s="1"/>
  <c r="AB22" s="1"/>
  <c r="D29" l="1"/>
  <c r="BO29" l="1"/>
  <c r="BG29"/>
  <c r="AM29"/>
  <c r="AI29"/>
  <c r="AA29"/>
  <c r="S29"/>
  <c r="BT29"/>
  <c r="BW29"/>
  <c r="BS29"/>
  <c r="BK29"/>
  <c r="BC29"/>
  <c r="W29"/>
  <c r="BQ29"/>
  <c r="BM29"/>
  <c r="BI29"/>
  <c r="BE29"/>
  <c r="BA29"/>
  <c r="O29"/>
  <c r="BV29"/>
  <c r="BD29"/>
  <c r="V29"/>
  <c r="L29"/>
  <c r="H29"/>
  <c r="BU29"/>
  <c r="BP29"/>
  <c r="BL29"/>
  <c r="BR29"/>
  <c r="BN29"/>
  <c r="BH29"/>
  <c r="BJ29"/>
  <c r="BF29"/>
  <c r="BB29"/>
  <c r="AV29"/>
  <c r="AR29"/>
  <c r="AT29"/>
  <c r="AU29"/>
  <c r="AQ29"/>
  <c r="AP29"/>
  <c r="AL29"/>
  <c r="AJ29"/>
  <c r="AF29"/>
  <c r="AB29"/>
  <c r="AD29"/>
  <c r="Z29"/>
  <c r="X29"/>
  <c r="T29"/>
  <c r="AW29"/>
  <c r="AS29"/>
  <c r="AO29"/>
  <c r="AK29"/>
  <c r="AG29"/>
  <c r="AC29"/>
  <c r="Y29"/>
  <c r="U29"/>
  <c r="Q29"/>
  <c r="AE29"/>
  <c r="AX29"/>
  <c r="AH29"/>
  <c r="R29"/>
  <c r="AY29"/>
  <c r="K29"/>
  <c r="G29"/>
  <c r="F29"/>
  <c r="J29"/>
  <c r="M29"/>
  <c r="I29"/>
  <c r="E29"/>
  <c r="N29"/>
</calcChain>
</file>

<file path=xl/sharedStrings.xml><?xml version="1.0" encoding="utf-8"?>
<sst xmlns="http://schemas.openxmlformats.org/spreadsheetml/2006/main" count="424" uniqueCount="220">
  <si>
    <t>Приложение  № 6</t>
  </si>
  <si>
    <t>к приказу Минэнерго России</t>
  </si>
  <si>
    <t>от 05.05.2016 г. № 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</si>
  <si>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</si>
  <si>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</si>
  <si>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</si>
  <si>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</si>
  <si>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</si>
  <si>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</si>
  <si>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</si>
  <si>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</si>
  <si>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</si>
  <si>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</si>
  <si>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</si>
  <si>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</si>
  <si>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</si>
  <si>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</si>
  <si>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</si>
  <si>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</si>
  <si>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</si>
  <si>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</si>
  <si>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</si>
  <si>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</si>
  <si>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</si>
  <si>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</si>
  <si>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</si>
  <si>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</si>
  <si>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</si>
  <si>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</si>
  <si>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</si>
  <si>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</si>
  <si>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</si>
  <si>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</si>
  <si>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</si>
  <si>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</si>
  <si>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</si>
  <si>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</si>
  <si>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</si>
  <si>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</si>
  <si>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</si>
  <si>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</si>
  <si>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</si>
  <si>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</si>
  <si>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</si>
  <si>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</si>
  <si>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</si>
  <si>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</si>
  <si>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</si>
  <si>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</si>
  <si>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</si>
  <si>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</si>
  <si>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</si>
  <si>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</si>
  <si>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</si>
  <si>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</si>
  <si>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</si>
  <si>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</si>
  <si>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</si>
  <si>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</si>
  <si>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</si>
  <si>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</si>
  <si>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</si>
  <si>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</si>
  <si>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</si>
  <si>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</si>
  <si>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</si>
  <si>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</si>
  <si>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</si>
  <si>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</si>
  <si>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</si>
  <si>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</si>
  <si>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</si>
  <si>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</si>
  <si>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</si>
  <si>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</si>
  <si>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</si>
  <si>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</si>
  <si>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</si>
  <si>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</si>
  <si>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</si>
  <si>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</si>
  <si>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</si>
  <si>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</si>
  <si>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</si>
  <si>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</si>
  <si>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</si>
  <si>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</si>
  <si>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</si>
  <si>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</si>
  <si>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</si>
  <si>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</si>
  <si>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</si>
  <si>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</si>
  <si>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</si>
  <si>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</si>
  <si>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</si>
  <si>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</si>
  <si>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</si>
  <si>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</si>
  <si>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</si>
  <si>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</si>
  <si>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</si>
  <si>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</si>
  <si>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</si>
  <si>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</si>
  <si>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</si>
  <si>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</si>
  <si>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</si>
  <si>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</si>
  <si>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</si>
  <si>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</si>
  <si>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</si>
  <si>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</si>
  <si>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</si>
  <si>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</si>
  <si>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</si>
  <si>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</si>
  <si>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</si>
  <si>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</si>
  <si>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</si>
  <si>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</si>
  <si>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</si>
  <si>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</si>
  <si>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</si>
  <si>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</si>
  <si>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</si>
  <si>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</si>
  <si>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1.2.2.1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</si>
  <si>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</si>
  <si>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</si>
  <si>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</si>
  <si>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</si>
  <si>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</si>
  <si>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</si>
  <si>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</si>
  <si>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</si>
  <si>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</si>
  <si>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</si>
  <si>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</si>
  <si>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</si>
  <si>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</si>
  <si>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</si>
  <si>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</si>
  <si>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</si>
  <si>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</si>
  <si>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</si>
  <si>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</si>
  <si>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</si>
  <si>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</si>
  <si>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</si>
  <si>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</si>
  <si>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</si>
  <si>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</si>
  <si>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</si>
  <si>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</si>
  <si>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</si>
  <si>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</si>
  <si>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</si>
  <si>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</si>
  <si>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</si>
  <si>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</si>
  <si>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</si>
  <si>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</si>
  <si>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</si>
  <si>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</si>
  <si>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</si>
  <si>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</si>
  <si>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</si>
  <si>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</si>
  <si>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</si>
  <si>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</si>
  <si>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</si>
  <si>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</si>
  <si>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</si>
  <si>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</si>
  <si>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</si>
  <si>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</si>
  <si>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Октябрьской дирекции по энергообеспечению - структурного подразделения Трансэнерго - филиала  ОАО "РЖД"</t>
  </si>
  <si>
    <t>Год раскрытия информации: 2025 год</t>
  </si>
  <si>
    <t>Факт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</si>
  <si>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</si>
  <si>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</si>
  <si>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</si>
  <si>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</si>
  <si>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</si>
  <si>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</si>
  <si>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</si>
  <si>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</si>
  <si>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</si>
  <si>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</si>
  <si>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</si>
  <si>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</si>
  <si>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</si>
  <si>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Утвержденный план</t>
  </si>
  <si>
    <t>Утвержденные плановые значения показателей приведены в соответствии с распоряжением №Р-93 от 28.11.2024г. Комитета по топливно-энергетическому комплексу Ленинградской области</t>
  </si>
  <si>
    <t>Ленинградская область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</si>
  <si>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</si>
  <si>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J_LENOKTZD28</t>
  </si>
  <si>
    <t>J_LENOKTZD31</t>
  </si>
  <si>
    <t>J_LENOKTZD32</t>
  </si>
  <si>
    <t>J_LENOKTZD42</t>
  </si>
  <si>
    <t>J_LENOKTZD1</t>
  </si>
  <si>
    <t>J_LENOKTZD2</t>
  </si>
  <si>
    <t>J_LENOKTZD3</t>
  </si>
  <si>
    <t>J_LENOKTZD5</t>
  </si>
  <si>
    <t>I_LENOKTZD1</t>
  </si>
  <si>
    <t>-</t>
  </si>
  <si>
    <t>Технолологическое присоединение заявителей к электрическим сетям</t>
  </si>
  <si>
    <t>Техническое перевооружение тяговой подстанции Волховстрой-1. Установка секционного выключателя между питающими линиями 110кВ, замена разъединителей 8 шт., организация ССПИ, по адресу: Ленинградская область, Волховский район, г.Волхов, о.п.119 км</t>
  </si>
  <si>
    <t>Техническое перевооружение тяговой подстанции 75 км. Установка секционного выключателя между питающими линиями 110кВ, реконструкция ОРУ-110кВ,, выключателей 110кВ с комплектом защит 3шт., организация ССПИ, по адресу: Ленинградская область, Кировский район, о.п.75км</t>
  </si>
  <si>
    <t>Техническое перевооружение тяговой подстанции Мюллюпельто (ЭЧЭ-19), замена силово маслянного трансформатора ТДН 110/10 мощностью 10МВА Т-1 (вышедший из строя), по адресу: Ленинградская область, станция Мюллюпельто</t>
  </si>
  <si>
    <t>Техническое перевооружение тяговой подстанции  Громово (ЭЧЭ-18). Замена маслянных выключателей на вакуумные в РУ-10кВ 2 шт, по адресу: Ленинградская область, станция Громово</t>
  </si>
  <si>
    <t xml:space="preserve">Техническое перевооружение ВЛ и КТП на станции Кузнечное, замена КТП 400кВА на КТП 400 кВА киоскового типа, замена провода ВЛ-0,4кВ АС-35 на СИП 4х50мм2 длиной 170 метров, по адресу: Ленинградская область, станция Кузнечное </t>
  </si>
  <si>
    <t>Техническое перевооружение КТП и ВЛ-0,4кВ поселка Каннельярви, замена 2х КТП мощностью 160кВА и 250кВА на КТП 160кВА и 250кВА киоскового типа, замена провода ВЛ-0,4кВ АС-35 на СИП 4х50 длиной 1,1 км, по адресу: Ленинградская область, п.Каннельярви</t>
  </si>
  <si>
    <t>Техническое перевооружение ВЛ и КТП станции Лодейное Поле, замена КТП 160кВА на КТП 160 кВА киоскового типа, замена провода ВЛ-0,4кВ АС-35 на СИП 4х50 длиной 3,2 км, замена провода ВЛ-10кВ АС-35 на СИП-3 35мм2 длиной 1,05 км, по адресу: Ленинградская область, станция Лодейное Поле</t>
  </si>
  <si>
    <t>Техническое перевооружение КТП и ВЛ-0,4 кВ ст.Верево, замена КТП 400кВА на КТП 400кВА киоскового типа, замена ВЛ-10кВ провода АС-35 на СИП-3 50мм2 длиной 50 метров, замена ВЛ-0,4кВ провода АС-35 на СИП 4х50 длиной 3 км,, по адресу: Ленинградская область, станция Верево</t>
  </si>
  <si>
    <t>Техническое перевооружение воздушной линии 10 кВ на участке Подборовье-Тургошь, замена ВЛ-10кВ провода АС-35 на СИП-3 70мм2 длиной 23 км., по адресу: Ленинградская область, Бокситогорский район, станция Подборовье, п.Тургошь</t>
  </si>
  <si>
    <t>Перенос сроков выполнения работ в связи с отсуствием достаточно размера утверждаемого тарифного источника, а также недостаточным финансированием из собственных средств ОАО "РЖД" в условиях сложной макроэкономической ситуации. Перенос сроков реализации объекта не повлияет на надежность электроснабжения потребителей. Оперативная необходимость в реализации данного мероприятия отсутствует. Поддержание работоспособности будет продолжено силами и средствами эксплуатации, что позволит поддерживать риски внерегламентных отключений в связи с неисправностью данного оборудования на минимальном уровне.</t>
  </si>
  <si>
    <t>актуализация сметной стоимости на выполнение проектно-изыскательских работ</t>
  </si>
  <si>
    <t>Перенос сроков начала выполнения проектно-изыскательских работ в связи с отсуствием достаточно размера утверждаемого тарифного источника, а также недостаточным финансированием из собственных средств ОАО "РЖД" в условиях сложной макроэкономической ситуации.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</si>
</sst>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Arial"/>
      <family val="1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00000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Calibri"/>
      <family val="2"/>
      <charset val="204"/>
    </font>
    <font>
      <sz val="14"/>
      <name val="Calibri"/>
      <family val="2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36">
    <xf numFmtId="0" fontId="0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2" fillId="0" borderId="0"/>
    <xf numFmtId="0" fontId="4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0" borderId="0"/>
    <xf numFmtId="0" fontId="15" fillId="0" borderId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6" fillId="8" borderId="10" applyNumberFormat="0" applyAlignment="0" applyProtection="0"/>
    <xf numFmtId="0" fontId="16" fillId="8" borderId="10" applyNumberFormat="0" applyAlignment="0" applyProtection="0"/>
    <xf numFmtId="0" fontId="17" fillId="21" borderId="11" applyNumberFormat="0" applyAlignment="0" applyProtection="0"/>
    <xf numFmtId="0" fontId="17" fillId="21" borderId="11" applyNumberFormat="0" applyAlignment="0" applyProtection="0"/>
    <xf numFmtId="0" fontId="18" fillId="21" borderId="10" applyNumberFormat="0" applyAlignment="0" applyProtection="0"/>
    <xf numFmtId="0" fontId="18" fillId="21" borderId="10" applyNumberFormat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22" borderId="16" applyNumberFormat="0" applyAlignment="0" applyProtection="0"/>
    <xf numFmtId="0" fontId="23" fillId="22" borderId="16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6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4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2" fillId="24" borderId="17" applyNumberFormat="0" applyFont="0" applyAlignment="0" applyProtection="0"/>
    <xf numFmtId="0" fontId="12" fillId="24" borderId="17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8" applyNumberFormat="0" applyFill="0" applyAlignment="0" applyProtection="0"/>
    <xf numFmtId="0" fontId="32" fillId="0" borderId="18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</cellStyleXfs>
  <cellXfs count="63">
    <xf numFmtId="0" fontId="0" fillId="0" borderId="0" xfId="0"/>
    <xf numFmtId="0" fontId="3" fillId="2" borderId="0" xfId="0" applyFont="1" applyFill="1" applyAlignment="1">
      <alignment horizontal="center" vertical="center"/>
    </xf>
    <xf numFmtId="0" fontId="3" fillId="2" borderId="0" xfId="1" applyFont="1" applyFill="1" applyAlignment="1">
      <alignment horizontal="right" vertical="center"/>
    </xf>
    <xf numFmtId="0" fontId="3" fillId="2" borderId="0" xfId="3" applyFont="1" applyFill="1" applyAlignment="1">
      <alignment vertical="center" wrapText="1"/>
    </xf>
    <xf numFmtId="0" fontId="3" fillId="2" borderId="0" xfId="3" applyFont="1" applyFill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49" fontId="10" fillId="2" borderId="1" xfId="6" applyNumberFormat="1" applyFont="1" applyFill="1" applyBorder="1" applyAlignment="1">
      <alignment horizontal="center" vertical="center"/>
    </xf>
    <xf numFmtId="164" fontId="10" fillId="2" borderId="1" xfId="6" applyNumberFormat="1" applyFont="1" applyFill="1" applyBorder="1" applyAlignment="1">
      <alignment horizontal="left" vertical="center" wrapText="1"/>
    </xf>
    <xf numFmtId="0" fontId="11" fillId="2" borderId="1" xfId="7" applyFont="1" applyFill="1" applyBorder="1" applyAlignment="1">
      <alignment horizontal="center" vertical="center" wrapText="1"/>
    </xf>
    <xf numFmtId="2" fontId="11" fillId="2" borderId="1" xfId="7" applyNumberFormat="1" applyFont="1" applyFill="1" applyBorder="1" applyAlignment="1">
      <alignment horizontal="center" vertical="center"/>
    </xf>
    <xf numFmtId="0" fontId="3" fillId="2" borderId="0" xfId="3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1" xfId="6" applyNumberFormat="1" applyFont="1" applyFill="1" applyBorder="1" applyAlignment="1">
      <alignment horizontal="center" vertical="center"/>
    </xf>
    <xf numFmtId="164" fontId="10" fillId="0" borderId="1" xfId="6" applyNumberFormat="1" applyFont="1" applyFill="1" applyBorder="1" applyAlignment="1">
      <alignment horizontal="left" vertical="center" wrapText="1"/>
    </xf>
    <xf numFmtId="0" fontId="11" fillId="0" borderId="1" xfId="7" applyFont="1" applyFill="1" applyBorder="1" applyAlignment="1">
      <alignment horizontal="center" vertical="center" wrapText="1"/>
    </xf>
    <xf numFmtId="164" fontId="11" fillId="0" borderId="1" xfId="7" applyNumberFormat="1" applyFont="1" applyFill="1" applyBorder="1" applyAlignment="1">
      <alignment horizontal="center" vertical="center" wrapText="1"/>
    </xf>
    <xf numFmtId="49" fontId="10" fillId="0" borderId="1" xfId="6" applyNumberFormat="1" applyFont="1" applyFill="1" applyBorder="1" applyAlignment="1">
      <alignment horizontal="center" vertical="center"/>
    </xf>
    <xf numFmtId="2" fontId="11" fillId="0" borderId="1" xfId="7" applyNumberFormat="1" applyFont="1" applyFill="1" applyBorder="1" applyAlignment="1">
      <alignment horizontal="center" vertical="center"/>
    </xf>
    <xf numFmtId="164" fontId="11" fillId="0" borderId="1" xfId="7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center" vertical="center" wrapText="1"/>
    </xf>
    <xf numFmtId="164" fontId="38" fillId="0" borderId="1" xfId="6" applyNumberFormat="1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vertical="center" textRotation="90" wrapText="1"/>
    </xf>
    <xf numFmtId="0" fontId="8" fillId="0" borderId="1" xfId="5" applyFont="1" applyFill="1" applyBorder="1" applyAlignment="1">
      <alignment horizontal="center" vertical="center"/>
    </xf>
    <xf numFmtId="49" fontId="8" fillId="0" borderId="1" xfId="5" applyNumberFormat="1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center" vertical="center"/>
    </xf>
    <xf numFmtId="0" fontId="3" fillId="2" borderId="0" xfId="3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 wrapText="1"/>
    </xf>
    <xf numFmtId="0" fontId="8" fillId="0" borderId="4" xfId="5" applyFont="1" applyFill="1" applyBorder="1" applyAlignment="1">
      <alignment horizontal="center" vertical="center" wrapText="1"/>
    </xf>
    <xf numFmtId="0" fontId="8" fillId="0" borderId="5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7" xfId="5" applyFont="1" applyFill="1" applyBorder="1" applyAlignment="1">
      <alignment horizontal="center" vertical="center" wrapText="1"/>
    </xf>
    <xf numFmtId="0" fontId="8" fillId="0" borderId="8" xfId="5" applyFont="1" applyFill="1" applyBorder="1" applyAlignment="1">
      <alignment horizontal="center" vertical="center" wrapText="1"/>
    </xf>
    <xf numFmtId="0" fontId="8" fillId="0" borderId="9" xfId="5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/>
    </xf>
    <xf numFmtId="0" fontId="3" fillId="0" borderId="3" xfId="4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/>
    </xf>
    <xf numFmtId="0" fontId="8" fillId="0" borderId="0" xfId="5" applyFont="1" applyFill="1" applyBorder="1" applyAlignment="1">
      <alignment horizontal="center" vertical="center"/>
    </xf>
    <xf numFmtId="0" fontId="6" fillId="0" borderId="0" xfId="5" applyFont="1" applyFill="1" applyBorder="1" applyAlignment="1">
      <alignment horizontal="center" vertical="center"/>
    </xf>
  </cellXfs>
  <cellStyles count="436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" xfId="26"/>
    <cellStyle name="Normal 2" xfId="27"/>
    <cellStyle name="Акцент1 2" xfId="28"/>
    <cellStyle name="Акцент1 3" xfId="29"/>
    <cellStyle name="Акцент2 2" xfId="30"/>
    <cellStyle name="Акцент2 3" xfId="31"/>
    <cellStyle name="Акцент3 2" xfId="32"/>
    <cellStyle name="Акцент3 3" xfId="33"/>
    <cellStyle name="Акцент4 2" xfId="34"/>
    <cellStyle name="Акцент4 3" xfId="35"/>
    <cellStyle name="Акцент5 2" xfId="36"/>
    <cellStyle name="Акцент5 3" xfId="37"/>
    <cellStyle name="Акцент6 2" xfId="38"/>
    <cellStyle name="Акцент6 3" xfId="39"/>
    <cellStyle name="Ввод  2" xfId="40"/>
    <cellStyle name="Ввод  3" xfId="41"/>
    <cellStyle name="Вывод 2" xfId="42"/>
    <cellStyle name="Вывод 3" xfId="43"/>
    <cellStyle name="Вычисление 2" xfId="44"/>
    <cellStyle name="Вычисление 3" xfId="45"/>
    <cellStyle name="Заголовок 1 2" xfId="46"/>
    <cellStyle name="Заголовок 1 3" xfId="47"/>
    <cellStyle name="Заголовок 2 2" xfId="48"/>
    <cellStyle name="Заголовок 2 3" xfId="49"/>
    <cellStyle name="Заголовок 3 2" xfId="50"/>
    <cellStyle name="Заголовок 3 3" xfId="51"/>
    <cellStyle name="Заголовок 4 2" xfId="52"/>
    <cellStyle name="Заголовок 4 3" xfId="53"/>
    <cellStyle name="Итог 2" xfId="54"/>
    <cellStyle name="Итог 3" xfId="55"/>
    <cellStyle name="Контрольная ячейка 2" xfId="56"/>
    <cellStyle name="Контрольная ячейка 3" xfId="57"/>
    <cellStyle name="Название 2" xfId="58"/>
    <cellStyle name="Название 3" xfId="59"/>
    <cellStyle name="Нейтральный 2" xfId="60"/>
    <cellStyle name="Нейтральный 3" xfId="61"/>
    <cellStyle name="Обычный" xfId="0" builtinId="0"/>
    <cellStyle name="Обычный 10" xfId="62"/>
    <cellStyle name="Обычный 10 10" xfId="7"/>
    <cellStyle name="Обычный 11" xfId="63"/>
    <cellStyle name="Обычный 11 4" xfId="64"/>
    <cellStyle name="Обычный 116 2" xfId="65"/>
    <cellStyle name="Обычный 12 2" xfId="66"/>
    <cellStyle name="Обычный 2" xfId="67"/>
    <cellStyle name="Обычный 2 26 2" xfId="68"/>
    <cellStyle name="Обычный 3" xfId="1"/>
    <cellStyle name="Обычный 3 2" xfId="3"/>
    <cellStyle name="Обычный 3 2 2 2" xfId="69"/>
    <cellStyle name="Обычный 3 21" xfId="70"/>
    <cellStyle name="Обычный 4" xfId="2"/>
    <cellStyle name="Обычный 4 2" xfId="71"/>
    <cellStyle name="Обычный 5" xfId="5"/>
    <cellStyle name="Обычный 5 10" xfId="72"/>
    <cellStyle name="Обычный 5 18" xfId="73"/>
    <cellStyle name="Обычный 6" xfId="74"/>
    <cellStyle name="Обычный 6 2" xfId="75"/>
    <cellStyle name="Обычный 6 2 10" xfId="76"/>
    <cellStyle name="Обычный 6 2 2" xfId="77"/>
    <cellStyle name="Обычный 6 2 2 2" xfId="78"/>
    <cellStyle name="Обычный 6 2 2 2 2" xfId="79"/>
    <cellStyle name="Обычный 6 2 2 2 2 2" xfId="80"/>
    <cellStyle name="Обычный 6 2 2 2 2 2 2" xfId="81"/>
    <cellStyle name="Обычный 6 2 2 2 2 2 2 2" xfId="82"/>
    <cellStyle name="Обычный 6 2 2 2 2 2 3" xfId="83"/>
    <cellStyle name="Обычный 6 2 2 2 2 2 3 2" xfId="84"/>
    <cellStyle name="Обычный 6 2 2 2 2 2 4" xfId="85"/>
    <cellStyle name="Обычный 6 2 2 2 2 3" xfId="86"/>
    <cellStyle name="Обычный 6 2 2 2 2 3 2" xfId="87"/>
    <cellStyle name="Обычный 6 2 2 2 2 4" xfId="88"/>
    <cellStyle name="Обычный 6 2 2 2 2 4 2" xfId="89"/>
    <cellStyle name="Обычный 6 2 2 2 2 5" xfId="90"/>
    <cellStyle name="Обычный 6 2 2 2 3" xfId="91"/>
    <cellStyle name="Обычный 6 2 2 2 3 2" xfId="92"/>
    <cellStyle name="Обычный 6 2 2 2 3 2 2" xfId="93"/>
    <cellStyle name="Обычный 6 2 2 2 3 3" xfId="94"/>
    <cellStyle name="Обычный 6 2 2 2 3 3 2" xfId="95"/>
    <cellStyle name="Обычный 6 2 2 2 3 4" xfId="96"/>
    <cellStyle name="Обычный 6 2 2 2 4" xfId="97"/>
    <cellStyle name="Обычный 6 2 2 2 4 2" xfId="98"/>
    <cellStyle name="Обычный 6 2 2 2 5" xfId="99"/>
    <cellStyle name="Обычный 6 2 2 2 5 2" xfId="100"/>
    <cellStyle name="Обычный 6 2 2 2 6" xfId="101"/>
    <cellStyle name="Обычный 6 2 2 3" xfId="102"/>
    <cellStyle name="Обычный 6 2 2 3 2" xfId="103"/>
    <cellStyle name="Обычный 6 2 2 3 2 2" xfId="104"/>
    <cellStyle name="Обычный 6 2 2 3 2 2 2" xfId="105"/>
    <cellStyle name="Обычный 6 2 2 3 2 3" xfId="106"/>
    <cellStyle name="Обычный 6 2 2 3 2 3 2" xfId="107"/>
    <cellStyle name="Обычный 6 2 2 3 2 4" xfId="108"/>
    <cellStyle name="Обычный 6 2 2 3 3" xfId="109"/>
    <cellStyle name="Обычный 6 2 2 3 3 2" xfId="110"/>
    <cellStyle name="Обычный 6 2 2 3 4" xfId="111"/>
    <cellStyle name="Обычный 6 2 2 3 4 2" xfId="112"/>
    <cellStyle name="Обычный 6 2 2 3 5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3" xfId="118"/>
    <cellStyle name="Обычный 6 2 2 4 2 3 2" xfId="119"/>
    <cellStyle name="Обычный 6 2 2 4 2 4" xfId="120"/>
    <cellStyle name="Обычный 6 2 2 4 3" xfId="121"/>
    <cellStyle name="Обычный 6 2 2 4 3 2" xfId="122"/>
    <cellStyle name="Обычный 6 2 2 4 4" xfId="123"/>
    <cellStyle name="Обычный 6 2 2 4 4 2" xfId="124"/>
    <cellStyle name="Обычный 6 2 2 4 5" xfId="125"/>
    <cellStyle name="Обычный 6 2 2 5" xfId="126"/>
    <cellStyle name="Обычный 6 2 2 5 2" xfId="127"/>
    <cellStyle name="Обычный 6 2 2 5 2 2" xfId="128"/>
    <cellStyle name="Обычный 6 2 2 5 3" xfId="129"/>
    <cellStyle name="Обычный 6 2 2 5 3 2" xfId="130"/>
    <cellStyle name="Обычный 6 2 2 5 4" xfId="131"/>
    <cellStyle name="Обычный 6 2 2 6" xfId="132"/>
    <cellStyle name="Обычный 6 2 2 6 2" xfId="133"/>
    <cellStyle name="Обычный 6 2 2 7" xfId="134"/>
    <cellStyle name="Обычный 6 2 2 7 2" xfId="135"/>
    <cellStyle name="Обычный 6 2 2 8" xfId="136"/>
    <cellStyle name="Обычный 6 2 2 8 2" xfId="137"/>
    <cellStyle name="Обычный 6 2 2 9" xfId="138"/>
    <cellStyle name="Обычный 6 2 3" xfId="139"/>
    <cellStyle name="Обычный 6 2 3 10" xfId="140"/>
    <cellStyle name="Обычный 6 2 3 2" xfId="141"/>
    <cellStyle name="Обычный 6 2 3 2 2" xfId="142"/>
    <cellStyle name="Обычный 6 2 3 2 2 2" xfId="143"/>
    <cellStyle name="Обычный 6 2 3 2 2 2 2" xfId="144"/>
    <cellStyle name="Обычный 6 2 3 2 2 2 2 2" xfId="145"/>
    <cellStyle name="Обычный 6 2 3 2 2 2 3" xfId="146"/>
    <cellStyle name="Обычный 6 2 3 2 2 2 3 2" xfId="147"/>
    <cellStyle name="Обычный 6 2 3 2 2 2 4" xfId="148"/>
    <cellStyle name="Обычный 6 2 3 2 2 3" xfId="149"/>
    <cellStyle name="Обычный 6 2 3 2 2 3 2" xfId="150"/>
    <cellStyle name="Обычный 6 2 3 2 2 4" xfId="151"/>
    <cellStyle name="Обычный 6 2 3 2 2 4 2" xfId="152"/>
    <cellStyle name="Обычный 6 2 3 2 2 5" xfId="153"/>
    <cellStyle name="Обычный 6 2 3 2 3" xfId="154"/>
    <cellStyle name="Обычный 6 2 3 2 3 2" xfId="155"/>
    <cellStyle name="Обычный 6 2 3 2 3 2 2" xfId="156"/>
    <cellStyle name="Обычный 6 2 3 2 3 3" xfId="157"/>
    <cellStyle name="Обычный 6 2 3 2 3 3 2" xfId="158"/>
    <cellStyle name="Обычный 6 2 3 2 3 4" xfId="159"/>
    <cellStyle name="Обычный 6 2 3 2 4" xfId="160"/>
    <cellStyle name="Обычный 6 2 3 2 4 2" xfId="161"/>
    <cellStyle name="Обычный 6 2 3 2 5" xfId="162"/>
    <cellStyle name="Обычный 6 2 3 2 5 2" xfId="163"/>
    <cellStyle name="Обычный 6 2 3 2 6" xfId="164"/>
    <cellStyle name="Обычный 6 2 3 3" xfId="165"/>
    <cellStyle name="Обычный 6 2 3 3 2" xfId="166"/>
    <cellStyle name="Обычный 6 2 3 3 2 2" xfId="167"/>
    <cellStyle name="Обычный 6 2 3 3 2 2 2" xfId="168"/>
    <cellStyle name="Обычный 6 2 3 3 2 3" xfId="169"/>
    <cellStyle name="Обычный 6 2 3 3 2 3 2" xfId="170"/>
    <cellStyle name="Обычный 6 2 3 3 2 4" xfId="171"/>
    <cellStyle name="Обычный 6 2 3 3 3" xfId="172"/>
    <cellStyle name="Обычный 6 2 3 3 3 2" xfId="173"/>
    <cellStyle name="Обычный 6 2 3 3 4" xfId="174"/>
    <cellStyle name="Обычный 6 2 3 3 4 2" xfId="175"/>
    <cellStyle name="Обычный 6 2 3 3 5" xfId="176"/>
    <cellStyle name="Обычный 6 2 3 4" xfId="177"/>
    <cellStyle name="Обычный 6 2 3 4 2" xfId="178"/>
    <cellStyle name="Обычный 6 2 3 4 2 2" xfId="179"/>
    <cellStyle name="Обычный 6 2 3 4 2 2 2" xfId="180"/>
    <cellStyle name="Обычный 6 2 3 4 2 3" xfId="181"/>
    <cellStyle name="Обычный 6 2 3 4 2 3 2" xfId="182"/>
    <cellStyle name="Обычный 6 2 3 4 2 4" xfId="183"/>
    <cellStyle name="Обычный 6 2 3 4 3" xfId="184"/>
    <cellStyle name="Обычный 6 2 3 4 3 2" xfId="185"/>
    <cellStyle name="Обычный 6 2 3 4 4" xfId="186"/>
    <cellStyle name="Обычный 6 2 3 4 4 2" xfId="187"/>
    <cellStyle name="Обычный 6 2 3 4 5" xfId="188"/>
    <cellStyle name="Обычный 6 2 3 5" xfId="189"/>
    <cellStyle name="Обычный 6 2 3 5 2" xfId="190"/>
    <cellStyle name="Обычный 6 2 3 5 2 2" xfId="191"/>
    <cellStyle name="Обычный 6 2 3 5 3" xfId="192"/>
    <cellStyle name="Обычный 6 2 3 5 3 2" xfId="193"/>
    <cellStyle name="Обычный 6 2 3 5 4" xfId="194"/>
    <cellStyle name="Обычный 6 2 3 6" xfId="195"/>
    <cellStyle name="Обычный 6 2 3 6 2" xfId="196"/>
    <cellStyle name="Обычный 6 2 3 7" xfId="197"/>
    <cellStyle name="Обычный 6 2 3 7 2" xfId="198"/>
    <cellStyle name="Обычный 6 2 3 8" xfId="199"/>
    <cellStyle name="Обычный 6 2 3 8 2" xfId="200"/>
    <cellStyle name="Обычный 6 2 3 9" xfId="201"/>
    <cellStyle name="Обычный 6 2 4" xfId="202"/>
    <cellStyle name="Обычный 6 2 4 2" xfId="203"/>
    <cellStyle name="Обычный 6 2 4 2 2" xfId="204"/>
    <cellStyle name="Обычный 6 2 4 2 2 2" xfId="205"/>
    <cellStyle name="Обычный 6 2 4 2 3" xfId="206"/>
    <cellStyle name="Обычный 6 2 4 2 3 2" xfId="207"/>
    <cellStyle name="Обычный 6 2 4 2 4" xfId="208"/>
    <cellStyle name="Обычный 6 2 4 3" xfId="209"/>
    <cellStyle name="Обычный 6 2 4 3 2" xfId="210"/>
    <cellStyle name="Обычный 6 2 4 4" xfId="211"/>
    <cellStyle name="Обычный 6 2 4 4 2" xfId="212"/>
    <cellStyle name="Обычный 6 2 4 5" xfId="213"/>
    <cellStyle name="Обычный 6 2 5" xfId="214"/>
    <cellStyle name="Обычный 6 2 5 2" xfId="215"/>
    <cellStyle name="Обычный 6 2 5 2 2" xfId="216"/>
    <cellStyle name="Обычный 6 2 5 2 2 2" xfId="217"/>
    <cellStyle name="Обычный 6 2 5 2 3" xfId="218"/>
    <cellStyle name="Обычный 6 2 5 2 3 2" xfId="219"/>
    <cellStyle name="Обычный 6 2 5 2 4" xfId="220"/>
    <cellStyle name="Обычный 6 2 5 3" xfId="221"/>
    <cellStyle name="Обычный 6 2 5 3 2" xfId="222"/>
    <cellStyle name="Обычный 6 2 5 4" xfId="223"/>
    <cellStyle name="Обычный 6 2 5 4 2" xfId="224"/>
    <cellStyle name="Обычный 6 2 5 5" xfId="225"/>
    <cellStyle name="Обычный 6 2 6" xfId="226"/>
    <cellStyle name="Обычный 6 2 6 2" xfId="227"/>
    <cellStyle name="Обычный 6 2 6 2 2" xfId="228"/>
    <cellStyle name="Обычный 6 2 6 3" xfId="229"/>
    <cellStyle name="Обычный 6 2 6 3 2" xfId="230"/>
    <cellStyle name="Обычный 6 2 6 4" xfId="231"/>
    <cellStyle name="Обычный 6 2 7" xfId="232"/>
    <cellStyle name="Обычный 6 2 7 2" xfId="233"/>
    <cellStyle name="Обычный 6 2 8" xfId="234"/>
    <cellStyle name="Обычный 6 2 8 2" xfId="235"/>
    <cellStyle name="Обычный 6 2 9" xfId="236"/>
    <cellStyle name="Обычный 6 2 9 2" xfId="237"/>
    <cellStyle name="Обычный 6 3" xfId="238"/>
    <cellStyle name="Обычный 6 3 2" xfId="239"/>
    <cellStyle name="Обычный 6 3 2 2" xfId="240"/>
    <cellStyle name="Обычный 6 3 2 2 2" xfId="241"/>
    <cellStyle name="Обычный 6 3 2 3" xfId="242"/>
    <cellStyle name="Обычный 6 3 2 3 2" xfId="243"/>
    <cellStyle name="Обычный 6 3 2 4" xfId="244"/>
    <cellStyle name="Обычный 6 3 3" xfId="245"/>
    <cellStyle name="Обычный 6 3 3 2" xfId="246"/>
    <cellStyle name="Обычный 6 3 4" xfId="247"/>
    <cellStyle name="Обычный 6 3 4 2" xfId="248"/>
    <cellStyle name="Обычный 6 3 5" xfId="249"/>
    <cellStyle name="Обычный 6 4" xfId="250"/>
    <cellStyle name="Обычный 6 4 2" xfId="251"/>
    <cellStyle name="Обычный 6 4 2 2" xfId="252"/>
    <cellStyle name="Обычный 6 4 2 2 2" xfId="253"/>
    <cellStyle name="Обычный 6 4 2 3" xfId="254"/>
    <cellStyle name="Обычный 6 4 2 3 2" xfId="255"/>
    <cellStyle name="Обычный 6 4 2 4" xfId="256"/>
    <cellStyle name="Обычный 6 4 3" xfId="257"/>
    <cellStyle name="Обычный 6 4 3 2" xfId="258"/>
    <cellStyle name="Обычный 6 4 4" xfId="259"/>
    <cellStyle name="Обычный 6 4 4 2" xfId="260"/>
    <cellStyle name="Обычный 6 4 5" xfId="261"/>
    <cellStyle name="Обычный 6 5" xfId="262"/>
    <cellStyle name="Обычный 6 5 2" xfId="263"/>
    <cellStyle name="Обычный 6 5 2 2" xfId="264"/>
    <cellStyle name="Обычный 6 5 3" xfId="265"/>
    <cellStyle name="Обычный 6 5 3 2" xfId="266"/>
    <cellStyle name="Обычный 6 5 4" xfId="267"/>
    <cellStyle name="Обычный 6 6" xfId="268"/>
    <cellStyle name="Обычный 6 6 2" xfId="269"/>
    <cellStyle name="Обычный 6 7" xfId="270"/>
    <cellStyle name="Обычный 6 7 2" xfId="271"/>
    <cellStyle name="Обычный 6 8" xfId="272"/>
    <cellStyle name="Обычный 6 8 2" xfId="273"/>
    <cellStyle name="Обычный 6 9" xfId="274"/>
    <cellStyle name="Обычный 7" xfId="6"/>
    <cellStyle name="Обычный 7 2" xfId="275"/>
    <cellStyle name="Обычный 7 2 2" xfId="276"/>
    <cellStyle name="Обычный 7 2 2 2" xfId="277"/>
    <cellStyle name="Обычный 7 2 2 2 2" xfId="278"/>
    <cellStyle name="Обычный 7 2 2 2 2 2" xfId="279"/>
    <cellStyle name="Обычный 7 2 2 2 3" xfId="280"/>
    <cellStyle name="Обычный 7 2 2 2 3 2" xfId="281"/>
    <cellStyle name="Обычный 7 2 2 2 4" xfId="282"/>
    <cellStyle name="Обычный 7 2 2 3" xfId="283"/>
    <cellStyle name="Обычный 7 2 2 3 2" xfId="284"/>
    <cellStyle name="Обычный 7 2 2 4" xfId="285"/>
    <cellStyle name="Обычный 7 2 2 4 2" xfId="286"/>
    <cellStyle name="Обычный 7 2 2 5" xfId="287"/>
    <cellStyle name="Обычный 7 2 3" xfId="288"/>
    <cellStyle name="Обычный 7 2 3 2" xfId="289"/>
    <cellStyle name="Обычный 7 2 3 2 2" xfId="290"/>
    <cellStyle name="Обычный 7 2 3 2 2 2" xfId="291"/>
    <cellStyle name="Обычный 7 2 3 2 3" xfId="292"/>
    <cellStyle name="Обычный 7 2 3 2 3 2" xfId="293"/>
    <cellStyle name="Обычный 7 2 3 2 4" xfId="294"/>
    <cellStyle name="Обычный 7 2 3 3" xfId="295"/>
    <cellStyle name="Обычный 7 2 3 3 2" xfId="296"/>
    <cellStyle name="Обычный 7 2 3 4" xfId="297"/>
    <cellStyle name="Обычный 7 2 3 4 2" xfId="298"/>
    <cellStyle name="Обычный 7 2 3 5" xfId="299"/>
    <cellStyle name="Обычный 7 2 4" xfId="300"/>
    <cellStyle name="Обычный 7 2 4 2" xfId="301"/>
    <cellStyle name="Обычный 7 2 4 2 2" xfId="302"/>
    <cellStyle name="Обычный 7 2 4 3" xfId="303"/>
    <cellStyle name="Обычный 7 2 4 3 2" xfId="304"/>
    <cellStyle name="Обычный 7 2 4 4" xfId="305"/>
    <cellStyle name="Обычный 7 2 5" xfId="306"/>
    <cellStyle name="Обычный 7 2 5 2" xfId="307"/>
    <cellStyle name="Обычный 7 2 6" xfId="308"/>
    <cellStyle name="Обычный 7 2 6 2" xfId="309"/>
    <cellStyle name="Обычный 7 2 7" xfId="310"/>
    <cellStyle name="Обычный 7 2 7 2" xfId="311"/>
    <cellStyle name="Обычный 7 2 8" xfId="312"/>
    <cellStyle name="Обычный 7 22 2" xfId="313"/>
    <cellStyle name="Обычный 8" xfId="314"/>
    <cellStyle name="Обычный 9" xfId="315"/>
    <cellStyle name="Обычный 9 2" xfId="316"/>
    <cellStyle name="Обычный 9 2 2" xfId="317"/>
    <cellStyle name="Обычный 9 2 2 2" xfId="318"/>
    <cellStyle name="Обычный 9 2 2 2 2" xfId="319"/>
    <cellStyle name="Обычный 9 2 2 3" xfId="320"/>
    <cellStyle name="Обычный 9 2 2 3 2" xfId="321"/>
    <cellStyle name="Обычный 9 2 2 4" xfId="322"/>
    <cellStyle name="Обычный 9 2 2 4 2" xfId="323"/>
    <cellStyle name="Обычный 9 2 2 5" xfId="324"/>
    <cellStyle name="Обычный 9 2 3" xfId="325"/>
    <cellStyle name="Обычный 9 2 3 2" xfId="326"/>
    <cellStyle name="Обычный 9 2 4" xfId="327"/>
    <cellStyle name="Обычный 9 2 4 2" xfId="328"/>
    <cellStyle name="Обычный 9 2 5" xfId="329"/>
    <cellStyle name="Обычный 9 3" xfId="330"/>
    <cellStyle name="Обычный 9 3 2" xfId="331"/>
    <cellStyle name="Обычный 9 3 2 2" xfId="332"/>
    <cellStyle name="Обычный 9 3 3" xfId="333"/>
    <cellStyle name="Обычный 9 3 3 2" xfId="334"/>
    <cellStyle name="Обычный 9 3 4" xfId="335"/>
    <cellStyle name="Обычный 9 3 4 2" xfId="336"/>
    <cellStyle name="Обычный 9 3 5" xfId="337"/>
    <cellStyle name="Обычный 9 4" xfId="338"/>
    <cellStyle name="Обычный 9 4 2" xfId="339"/>
    <cellStyle name="Обычный 9 5" xfId="340"/>
    <cellStyle name="Обычный 9 5 2" xfId="341"/>
    <cellStyle name="Обычный 9 6" xfId="342"/>
    <cellStyle name="Обычный 93" xfId="343"/>
    <cellStyle name="Обычный_Форматы по компаниям_last" xfId="4"/>
    <cellStyle name="Плохой 2" xfId="344"/>
    <cellStyle name="Плохой 3" xfId="345"/>
    <cellStyle name="Пояснение 2" xfId="346"/>
    <cellStyle name="Пояснение 3" xfId="347"/>
    <cellStyle name="Примечание 2" xfId="348"/>
    <cellStyle name="Примечание 3" xfId="349"/>
    <cellStyle name="Процентный 2" xfId="350"/>
    <cellStyle name="Процентный 3" xfId="351"/>
    <cellStyle name="Связанная ячейка 2" xfId="352"/>
    <cellStyle name="Связанная ячейка 3" xfId="353"/>
    <cellStyle name="Стиль 1" xfId="354"/>
    <cellStyle name="Текст предупреждения 2" xfId="355"/>
    <cellStyle name="Текст предупреждения 3" xfId="356"/>
    <cellStyle name="Финансовый 2" xfId="357"/>
    <cellStyle name="Финансовый 2 2" xfId="358"/>
    <cellStyle name="Финансовый 2 2 2" xfId="359"/>
    <cellStyle name="Финансовый 2 2 2 2" xfId="360"/>
    <cellStyle name="Финансовый 2 2 2 2 2" xfId="361"/>
    <cellStyle name="Финансовый 2 2 2 2 3" xfId="362"/>
    <cellStyle name="Финансовый 2 2 2 3" xfId="363"/>
    <cellStyle name="Финансовый 2 2 2 3 2" xfId="364"/>
    <cellStyle name="Финансовый 2 2 2 4" xfId="365"/>
    <cellStyle name="Финансовый 2 2 3" xfId="366"/>
    <cellStyle name="Финансовый 2 2 3 2" xfId="367"/>
    <cellStyle name="Финансовый 2 2 4" xfId="368"/>
    <cellStyle name="Финансовый 2 2 4 2" xfId="369"/>
    <cellStyle name="Финансовый 2 2 5" xfId="370"/>
    <cellStyle name="Финансовый 2 3" xfId="371"/>
    <cellStyle name="Финансовый 2 3 2" xfId="372"/>
    <cellStyle name="Финансовый 2 3 2 2" xfId="373"/>
    <cellStyle name="Финансовый 2 3 2 2 2" xfId="374"/>
    <cellStyle name="Финансовый 2 3 2 3" xfId="375"/>
    <cellStyle name="Финансовый 2 3 2 3 2" xfId="376"/>
    <cellStyle name="Финансовый 2 3 2 4" xfId="377"/>
    <cellStyle name="Финансовый 2 3 3" xfId="378"/>
    <cellStyle name="Финансовый 2 3 3 2" xfId="379"/>
    <cellStyle name="Финансовый 2 3 4" xfId="380"/>
    <cellStyle name="Финансовый 2 3 4 2" xfId="381"/>
    <cellStyle name="Финансовый 2 3 5" xfId="382"/>
    <cellStyle name="Финансовый 2 4" xfId="383"/>
    <cellStyle name="Финансовый 2 4 2" xfId="384"/>
    <cellStyle name="Финансовый 2 4 2 2" xfId="385"/>
    <cellStyle name="Финансовый 2 4 3" xfId="386"/>
    <cellStyle name="Финансовый 2 4 3 2" xfId="387"/>
    <cellStyle name="Финансовый 2 4 4" xfId="388"/>
    <cellStyle name="Финансовый 2 5" xfId="389"/>
    <cellStyle name="Финансовый 2 5 2" xfId="390"/>
    <cellStyle name="Финансовый 2 6" xfId="391"/>
    <cellStyle name="Финансовый 2 6 2" xfId="392"/>
    <cellStyle name="Финансовый 2 7" xfId="393"/>
    <cellStyle name="Финансовый 2 7 2" xfId="394"/>
    <cellStyle name="Финансовый 2 8" xfId="395"/>
    <cellStyle name="Финансовый 3" xfId="396"/>
    <cellStyle name="Финансовый 3 2" xfId="397"/>
    <cellStyle name="Финансовый 3 2 2" xfId="398"/>
    <cellStyle name="Финансовый 3 2 2 2" xfId="399"/>
    <cellStyle name="Финансовый 3 2 2 2 2" xfId="400"/>
    <cellStyle name="Финансовый 3 2 2 3" xfId="401"/>
    <cellStyle name="Финансовый 3 2 2 3 2" xfId="402"/>
    <cellStyle name="Финансовый 3 2 2 4" xfId="403"/>
    <cellStyle name="Финансовый 3 2 3" xfId="404"/>
    <cellStyle name="Финансовый 3 2 3 2" xfId="405"/>
    <cellStyle name="Финансовый 3 2 4" xfId="406"/>
    <cellStyle name="Финансовый 3 2 4 2" xfId="407"/>
    <cellStyle name="Финансовый 3 2 5" xfId="408"/>
    <cellStyle name="Финансовый 3 3" xfId="409"/>
    <cellStyle name="Финансовый 3 3 2" xfId="410"/>
    <cellStyle name="Финансовый 3 3 2 2" xfId="411"/>
    <cellStyle name="Финансовый 3 3 2 2 2" xfId="412"/>
    <cellStyle name="Финансовый 3 3 2 3" xfId="413"/>
    <cellStyle name="Финансовый 3 3 2 3 2" xfId="414"/>
    <cellStyle name="Финансовый 3 3 2 4" xfId="415"/>
    <cellStyle name="Финансовый 3 3 3" xfId="416"/>
    <cellStyle name="Финансовый 3 3 3 2" xfId="417"/>
    <cellStyle name="Финансовый 3 3 4" xfId="418"/>
    <cellStyle name="Финансовый 3 3 4 2" xfId="419"/>
    <cellStyle name="Финансовый 3 3 5" xfId="420"/>
    <cellStyle name="Финансовый 3 4" xfId="421"/>
    <cellStyle name="Финансовый 3 4 2" xfId="422"/>
    <cellStyle name="Финансовый 3 4 2 2" xfId="423"/>
    <cellStyle name="Финансовый 3 4 3" xfId="424"/>
    <cellStyle name="Финансовый 3 4 3 2" xfId="425"/>
    <cellStyle name="Финансовый 3 4 4" xfId="426"/>
    <cellStyle name="Финансовый 3 5" xfId="427"/>
    <cellStyle name="Финансовый 3 5 2" xfId="428"/>
    <cellStyle name="Финансовый 3 6" xfId="429"/>
    <cellStyle name="Финансовый 3 6 2" xfId="430"/>
    <cellStyle name="Финансовый 3 7" xfId="431"/>
    <cellStyle name="Финансовый 3 7 2" xfId="432"/>
    <cellStyle name="Финансовый 3 8" xfId="433"/>
    <cellStyle name="Хороший 2" xfId="434"/>
    <cellStyle name="Хороший 3" xfId="4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DL84"/>
  <sheetViews>
    <sheetView tabSelected="1" topLeftCell="N58" zoomScale="55" zoomScaleNormal="55" workbookViewId="0">
      <selection activeCell="AH54" sqref="AH54:AM54"/>
    </sheetView>
  </sheetViews>
  <sheetFormatPr defaultRowHeight="12.75"/>
  <cols>
    <col min="1" max="1" width="13.7109375" style="1" customWidth="1"/>
    <col min="2" max="2" width="67.5703125" style="1" customWidth="1"/>
    <col min="3" max="3" width="22" style="1" customWidth="1"/>
    <col min="4" max="15" width="9.85546875" style="1" customWidth="1"/>
    <col min="16" max="16" width="8.5703125" style="1" customWidth="1"/>
    <col min="17" max="17" width="8.42578125" style="1" customWidth="1"/>
    <col min="18" max="18" width="7.85546875" style="1" customWidth="1"/>
    <col min="19" max="19" width="9.7109375" style="1" customWidth="1"/>
    <col min="20" max="21" width="7.85546875" style="1" customWidth="1"/>
    <col min="22" max="22" width="7.7109375" style="1" customWidth="1"/>
    <col min="23" max="24" width="7.85546875" style="1" customWidth="1"/>
    <col min="25" max="25" width="8.85546875" style="1" customWidth="1"/>
    <col min="26" max="26" width="7.85546875" style="1" customWidth="1"/>
    <col min="27" max="27" width="8" style="1" customWidth="1"/>
    <col min="28" max="28" width="8.28515625" style="1" customWidth="1"/>
    <col min="29" max="32" width="7.28515625" style="1" customWidth="1"/>
    <col min="33" max="33" width="8.28515625" style="1" customWidth="1"/>
    <col min="34" max="34" width="9.28515625" style="1" customWidth="1"/>
    <col min="35" max="36" width="7.28515625" style="1" customWidth="1"/>
    <col min="37" max="37" width="9" style="1" customWidth="1"/>
    <col min="38" max="39" width="7.28515625" style="1" customWidth="1"/>
    <col min="40" max="40" width="9.42578125" style="1" customWidth="1"/>
    <col min="41" max="42" width="7.28515625" style="1" customWidth="1"/>
    <col min="43" max="43" width="8.28515625" style="1" customWidth="1"/>
    <col min="44" max="44" width="7.28515625" style="1" customWidth="1"/>
    <col min="45" max="45" width="8.7109375" style="1" customWidth="1"/>
    <col min="46" max="47" width="8.5703125" style="1" customWidth="1"/>
    <col min="48" max="48" width="7.28515625" style="1" customWidth="1"/>
    <col min="49" max="49" width="9.7109375" style="1" customWidth="1"/>
    <col min="50" max="51" width="7.28515625" style="1" customWidth="1"/>
    <col min="52" max="52" width="7.5703125" style="1" customWidth="1"/>
    <col min="53" max="53" width="8.85546875" style="1" customWidth="1"/>
    <col min="54" max="56" width="7.5703125" style="1" customWidth="1"/>
    <col min="57" max="57" width="8.28515625" style="1" customWidth="1"/>
    <col min="58" max="62" width="7.5703125" style="1" customWidth="1"/>
    <col min="63" max="63" width="8.7109375" style="1" customWidth="1"/>
    <col min="64" max="64" width="7.7109375" style="1" customWidth="1"/>
    <col min="65" max="69" width="9.85546875" style="1" customWidth="1"/>
    <col min="70" max="71" width="8.28515625" style="1" customWidth="1"/>
    <col min="72" max="72" width="7.28515625" style="1" customWidth="1"/>
    <col min="73" max="73" width="9.42578125" style="1" customWidth="1"/>
    <col min="74" max="74" width="9.5703125" style="1" customWidth="1"/>
    <col min="75" max="75" width="9.42578125" style="1" customWidth="1"/>
    <col min="76" max="76" width="75" style="1" customWidth="1"/>
    <col min="77" max="77" width="44.28515625" style="1" customWidth="1"/>
    <col min="78" max="16384" width="9.140625" style="1"/>
  </cols>
  <sheetData>
    <row r="1" spans="1:114">
      <c r="BX1" s="2" t="s">
        <v>0</v>
      </c>
    </row>
    <row r="2" spans="1:114">
      <c r="BX2" s="2" t="s">
        <v>1</v>
      </c>
    </row>
    <row r="3" spans="1:114">
      <c r="BX3" s="2" t="s">
        <v>2</v>
      </c>
    </row>
    <row r="4" spans="1:114">
      <c r="A4" s="44" t="s">
        <v>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</row>
    <row r="6" spans="1:114">
      <c r="A6" s="43" t="s">
        <v>177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</row>
    <row r="7" spans="1:114">
      <c r="A7" s="43" t="s">
        <v>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</row>
    <row r="8" spans="1:114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</row>
    <row r="9" spans="1:114">
      <c r="A9" s="43" t="s">
        <v>178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</row>
    <row r="10" spans="1:114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</row>
    <row r="11" spans="1:114">
      <c r="A11" s="43" t="s">
        <v>194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</row>
    <row r="12" spans="1:114">
      <c r="A12" s="43" t="s">
        <v>5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</row>
    <row r="13" spans="1:114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</row>
    <row r="14" spans="1:1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</row>
    <row r="15" spans="1:114" s="11" customFormat="1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</row>
    <row r="16" spans="1:114" s="11" customFormat="1" ht="38.25" customHeight="1">
      <c r="A16" s="47" t="s">
        <v>6</v>
      </c>
      <c r="B16" s="47" t="s">
        <v>7</v>
      </c>
      <c r="C16" s="47" t="s">
        <v>8</v>
      </c>
      <c r="D16" s="48" t="s">
        <v>180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50"/>
      <c r="P16" s="57" t="s">
        <v>9</v>
      </c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9" t="s">
        <v>10</v>
      </c>
    </row>
    <row r="17" spans="1:116" s="11" customFormat="1" ht="15.75" customHeight="1">
      <c r="A17" s="47"/>
      <c r="B17" s="47"/>
      <c r="C17" s="47"/>
      <c r="D17" s="51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3"/>
      <c r="P17" s="60">
        <v>2025</v>
      </c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>
        <v>2026</v>
      </c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>
        <v>2027</v>
      </c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>
        <v>2028</v>
      </c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>
        <v>2029</v>
      </c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59"/>
      <c r="CK17" s="62"/>
      <c r="CL17" s="62"/>
      <c r="CM17" s="62"/>
      <c r="CN17" s="62"/>
      <c r="CO17" s="62"/>
      <c r="CP17" s="62"/>
      <c r="CQ17" s="62"/>
      <c r="CR17" s="62"/>
      <c r="CS17" s="62"/>
      <c r="CT17" s="62"/>
      <c r="CU17" s="62"/>
      <c r="CV17" s="62"/>
      <c r="CW17" s="62"/>
      <c r="CX17" s="62"/>
      <c r="CY17" s="62"/>
      <c r="CZ17" s="62"/>
      <c r="DA17" s="62"/>
      <c r="DB17" s="62"/>
      <c r="DC17" s="62"/>
      <c r="DD17" s="62"/>
      <c r="DE17" s="62"/>
      <c r="DF17" s="62"/>
      <c r="DG17" s="62"/>
      <c r="DH17" s="62"/>
      <c r="DI17" s="62"/>
      <c r="DJ17" s="62"/>
      <c r="DK17" s="62"/>
      <c r="DL17" s="62"/>
    </row>
    <row r="18" spans="1:116" s="11" customFormat="1">
      <c r="A18" s="47"/>
      <c r="B18" s="47"/>
      <c r="C18" s="47"/>
      <c r="D18" s="54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6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59"/>
      <c r="CK18" s="62"/>
      <c r="CL18" s="62"/>
      <c r="CM18" s="62"/>
      <c r="CN18" s="62"/>
      <c r="CO18" s="62"/>
      <c r="CP18" s="62"/>
      <c r="CQ18" s="62"/>
      <c r="CR18" s="62"/>
      <c r="CS18" s="62"/>
      <c r="CT18" s="62"/>
      <c r="CU18" s="62"/>
      <c r="CV18" s="62"/>
      <c r="CW18" s="62"/>
      <c r="CX18" s="62"/>
      <c r="CY18" s="62"/>
      <c r="CZ18" s="62"/>
      <c r="DA18" s="62"/>
      <c r="DB18" s="62"/>
      <c r="DC18" s="62"/>
      <c r="DD18" s="62"/>
      <c r="DE18" s="62"/>
      <c r="DF18" s="62"/>
      <c r="DG18" s="62"/>
      <c r="DH18" s="62"/>
      <c r="DI18" s="62"/>
      <c r="DJ18" s="62"/>
      <c r="DK18" s="62"/>
      <c r="DL18" s="62"/>
    </row>
    <row r="19" spans="1:116" s="11" customFormat="1" ht="39" customHeight="1">
      <c r="A19" s="47"/>
      <c r="B19" s="47"/>
      <c r="C19" s="47"/>
      <c r="D19" s="60" t="s">
        <v>193</v>
      </c>
      <c r="E19" s="60"/>
      <c r="F19" s="60"/>
      <c r="G19" s="60"/>
      <c r="H19" s="60"/>
      <c r="I19" s="60"/>
      <c r="J19" s="59" t="s">
        <v>179</v>
      </c>
      <c r="K19" s="59"/>
      <c r="L19" s="59"/>
      <c r="M19" s="59"/>
      <c r="N19" s="59"/>
      <c r="O19" s="59"/>
      <c r="P19" s="60" t="s">
        <v>193</v>
      </c>
      <c r="Q19" s="60"/>
      <c r="R19" s="60"/>
      <c r="S19" s="60"/>
      <c r="T19" s="60"/>
      <c r="U19" s="60"/>
      <c r="V19" s="59" t="s">
        <v>11</v>
      </c>
      <c r="W19" s="59"/>
      <c r="X19" s="59"/>
      <c r="Y19" s="59"/>
      <c r="Z19" s="59"/>
      <c r="AA19" s="59"/>
      <c r="AB19" s="60" t="s">
        <v>193</v>
      </c>
      <c r="AC19" s="60"/>
      <c r="AD19" s="60"/>
      <c r="AE19" s="60"/>
      <c r="AF19" s="60"/>
      <c r="AG19" s="60"/>
      <c r="AH19" s="59" t="s">
        <v>11</v>
      </c>
      <c r="AI19" s="59"/>
      <c r="AJ19" s="59"/>
      <c r="AK19" s="59"/>
      <c r="AL19" s="59"/>
      <c r="AM19" s="59"/>
      <c r="AN19" s="60" t="s">
        <v>193</v>
      </c>
      <c r="AO19" s="60"/>
      <c r="AP19" s="60"/>
      <c r="AQ19" s="60"/>
      <c r="AR19" s="60"/>
      <c r="AS19" s="60"/>
      <c r="AT19" s="59" t="s">
        <v>11</v>
      </c>
      <c r="AU19" s="59"/>
      <c r="AV19" s="59"/>
      <c r="AW19" s="59"/>
      <c r="AX19" s="59"/>
      <c r="AY19" s="59"/>
      <c r="AZ19" s="60" t="s">
        <v>193</v>
      </c>
      <c r="BA19" s="60"/>
      <c r="BB19" s="60"/>
      <c r="BC19" s="60"/>
      <c r="BD19" s="60"/>
      <c r="BE19" s="60"/>
      <c r="BF19" s="59" t="s">
        <v>11</v>
      </c>
      <c r="BG19" s="59"/>
      <c r="BH19" s="59"/>
      <c r="BI19" s="59"/>
      <c r="BJ19" s="59"/>
      <c r="BK19" s="59"/>
      <c r="BL19" s="60" t="s">
        <v>193</v>
      </c>
      <c r="BM19" s="60"/>
      <c r="BN19" s="60"/>
      <c r="BO19" s="60"/>
      <c r="BP19" s="60"/>
      <c r="BQ19" s="60"/>
      <c r="BR19" s="59" t="s">
        <v>11</v>
      </c>
      <c r="BS19" s="59"/>
      <c r="BT19" s="59"/>
      <c r="BU19" s="59"/>
      <c r="BV19" s="59"/>
      <c r="BW19" s="59"/>
      <c r="BX19" s="59"/>
      <c r="CK19" s="61"/>
      <c r="CL19" s="61"/>
      <c r="CM19" s="61"/>
      <c r="CN19" s="61"/>
      <c r="CO19" s="61"/>
      <c r="CP19" s="61"/>
      <c r="CQ19" s="61"/>
      <c r="CR19" s="61"/>
      <c r="CS19" s="61"/>
      <c r="CT19" s="61"/>
      <c r="CU19" s="61"/>
      <c r="CV19" s="61"/>
      <c r="CW19" s="61"/>
      <c r="CX19" s="61"/>
      <c r="CY19" s="61"/>
      <c r="CZ19" s="61"/>
      <c r="DA19" s="61"/>
      <c r="DB19" s="61"/>
      <c r="DC19" s="61"/>
      <c r="DD19" s="61"/>
      <c r="DE19" s="61"/>
      <c r="DF19" s="52"/>
      <c r="DG19" s="52"/>
      <c r="DH19" s="52"/>
      <c r="DI19" s="52"/>
      <c r="DJ19" s="52"/>
      <c r="DK19" s="52"/>
      <c r="DL19" s="52"/>
    </row>
    <row r="20" spans="1:116" s="11" customFormat="1" ht="54.75" customHeight="1">
      <c r="A20" s="47"/>
      <c r="B20" s="47"/>
      <c r="C20" s="47"/>
      <c r="D20" s="36" t="s">
        <v>12</v>
      </c>
      <c r="E20" s="36" t="s">
        <v>13</v>
      </c>
      <c r="F20" s="36" t="s">
        <v>14</v>
      </c>
      <c r="G20" s="37" t="s">
        <v>15</v>
      </c>
      <c r="H20" s="36" t="s">
        <v>16</v>
      </c>
      <c r="I20" s="36" t="s">
        <v>17</v>
      </c>
      <c r="J20" s="36" t="s">
        <v>12</v>
      </c>
      <c r="K20" s="36" t="s">
        <v>13</v>
      </c>
      <c r="L20" s="36" t="s">
        <v>14</v>
      </c>
      <c r="M20" s="37" t="s">
        <v>15</v>
      </c>
      <c r="N20" s="36" t="s">
        <v>16</v>
      </c>
      <c r="O20" s="36" t="s">
        <v>17</v>
      </c>
      <c r="P20" s="36" t="s">
        <v>12</v>
      </c>
      <c r="Q20" s="36" t="s">
        <v>13</v>
      </c>
      <c r="R20" s="36" t="s">
        <v>14</v>
      </c>
      <c r="S20" s="37" t="s">
        <v>15</v>
      </c>
      <c r="T20" s="36" t="s">
        <v>16</v>
      </c>
      <c r="U20" s="36" t="s">
        <v>17</v>
      </c>
      <c r="V20" s="36" t="s">
        <v>12</v>
      </c>
      <c r="W20" s="36" t="s">
        <v>13</v>
      </c>
      <c r="X20" s="36" t="s">
        <v>14</v>
      </c>
      <c r="Y20" s="37" t="s">
        <v>15</v>
      </c>
      <c r="Z20" s="36" t="s">
        <v>16</v>
      </c>
      <c r="AA20" s="36" t="s">
        <v>17</v>
      </c>
      <c r="AB20" s="36" t="s">
        <v>12</v>
      </c>
      <c r="AC20" s="36" t="s">
        <v>13</v>
      </c>
      <c r="AD20" s="36" t="s">
        <v>14</v>
      </c>
      <c r="AE20" s="37" t="s">
        <v>15</v>
      </c>
      <c r="AF20" s="36" t="s">
        <v>16</v>
      </c>
      <c r="AG20" s="36" t="s">
        <v>17</v>
      </c>
      <c r="AH20" s="36" t="s">
        <v>12</v>
      </c>
      <c r="AI20" s="36" t="s">
        <v>13</v>
      </c>
      <c r="AJ20" s="36" t="s">
        <v>14</v>
      </c>
      <c r="AK20" s="37" t="s">
        <v>15</v>
      </c>
      <c r="AL20" s="36" t="s">
        <v>16</v>
      </c>
      <c r="AM20" s="36" t="s">
        <v>17</v>
      </c>
      <c r="AN20" s="36" t="s">
        <v>12</v>
      </c>
      <c r="AO20" s="36" t="s">
        <v>13</v>
      </c>
      <c r="AP20" s="36" t="s">
        <v>14</v>
      </c>
      <c r="AQ20" s="37" t="s">
        <v>15</v>
      </c>
      <c r="AR20" s="36" t="s">
        <v>16</v>
      </c>
      <c r="AS20" s="36" t="s">
        <v>17</v>
      </c>
      <c r="AT20" s="36" t="s">
        <v>12</v>
      </c>
      <c r="AU20" s="36" t="s">
        <v>13</v>
      </c>
      <c r="AV20" s="36" t="s">
        <v>14</v>
      </c>
      <c r="AW20" s="37" t="s">
        <v>15</v>
      </c>
      <c r="AX20" s="36" t="s">
        <v>16</v>
      </c>
      <c r="AY20" s="36" t="s">
        <v>17</v>
      </c>
      <c r="AZ20" s="36" t="s">
        <v>12</v>
      </c>
      <c r="BA20" s="36" t="s">
        <v>13</v>
      </c>
      <c r="BB20" s="36" t="s">
        <v>14</v>
      </c>
      <c r="BC20" s="37" t="s">
        <v>15</v>
      </c>
      <c r="BD20" s="36" t="s">
        <v>16</v>
      </c>
      <c r="BE20" s="36" t="s">
        <v>17</v>
      </c>
      <c r="BF20" s="36" t="s">
        <v>12</v>
      </c>
      <c r="BG20" s="36" t="s">
        <v>13</v>
      </c>
      <c r="BH20" s="36" t="s">
        <v>14</v>
      </c>
      <c r="BI20" s="37" t="s">
        <v>15</v>
      </c>
      <c r="BJ20" s="36" t="s">
        <v>16</v>
      </c>
      <c r="BK20" s="36" t="s">
        <v>17</v>
      </c>
      <c r="BL20" s="36" t="s">
        <v>12</v>
      </c>
      <c r="BM20" s="36" t="s">
        <v>13</v>
      </c>
      <c r="BN20" s="36" t="s">
        <v>14</v>
      </c>
      <c r="BO20" s="37" t="s">
        <v>15</v>
      </c>
      <c r="BP20" s="36" t="s">
        <v>16</v>
      </c>
      <c r="BQ20" s="36" t="s">
        <v>17</v>
      </c>
      <c r="BR20" s="36" t="s">
        <v>12</v>
      </c>
      <c r="BS20" s="36" t="s">
        <v>13</v>
      </c>
      <c r="BT20" s="36" t="s">
        <v>14</v>
      </c>
      <c r="BU20" s="37" t="s">
        <v>15</v>
      </c>
      <c r="BV20" s="36" t="s">
        <v>16</v>
      </c>
      <c r="BW20" s="36" t="s">
        <v>17</v>
      </c>
      <c r="BX20" s="59"/>
      <c r="CK20" s="38"/>
      <c r="CL20" s="38"/>
      <c r="CM20" s="38"/>
      <c r="CN20" s="39"/>
      <c r="CO20" s="39"/>
      <c r="CP20" s="39"/>
      <c r="CQ20" s="38"/>
      <c r="CR20" s="38"/>
      <c r="CS20" s="38"/>
      <c r="CT20" s="38"/>
      <c r="CU20" s="39"/>
      <c r="CV20" s="39"/>
      <c r="CW20" s="39"/>
      <c r="CX20" s="38"/>
      <c r="CY20" s="38"/>
      <c r="CZ20" s="38"/>
      <c r="DA20" s="38"/>
      <c r="DB20" s="39"/>
      <c r="DC20" s="39"/>
      <c r="DD20" s="39"/>
      <c r="DE20" s="38"/>
      <c r="DF20" s="38"/>
      <c r="DG20" s="38"/>
      <c r="DH20" s="38"/>
      <c r="DI20" s="39"/>
      <c r="DJ20" s="39"/>
      <c r="DK20" s="39"/>
      <c r="DL20" s="38"/>
    </row>
    <row r="21" spans="1:116" s="11" customFormat="1">
      <c r="A21" s="40">
        <v>1</v>
      </c>
      <c r="B21" s="40">
        <v>2</v>
      </c>
      <c r="C21" s="40">
        <v>3</v>
      </c>
      <c r="D21" s="41" t="s">
        <v>18</v>
      </c>
      <c r="E21" s="41" t="s">
        <v>19</v>
      </c>
      <c r="F21" s="41" t="s">
        <v>20</v>
      </c>
      <c r="G21" s="41" t="s">
        <v>21</v>
      </c>
      <c r="H21" s="41" t="s">
        <v>22</v>
      </c>
      <c r="I21" s="41" t="s">
        <v>23</v>
      </c>
      <c r="J21" s="41" t="s">
        <v>24</v>
      </c>
      <c r="K21" s="41" t="s">
        <v>25</v>
      </c>
      <c r="L21" s="41" t="s">
        <v>26</v>
      </c>
      <c r="M21" s="41" t="s">
        <v>27</v>
      </c>
      <c r="N21" s="41" t="s">
        <v>28</v>
      </c>
      <c r="O21" s="41" t="s">
        <v>29</v>
      </c>
      <c r="P21" s="41" t="s">
        <v>30</v>
      </c>
      <c r="Q21" s="41" t="s">
        <v>31</v>
      </c>
      <c r="R21" s="41" t="s">
        <v>32</v>
      </c>
      <c r="S21" s="41" t="s">
        <v>33</v>
      </c>
      <c r="T21" s="41" t="s">
        <v>34</v>
      </c>
      <c r="U21" s="41" t="s">
        <v>35</v>
      </c>
      <c r="V21" s="41" t="s">
        <v>36</v>
      </c>
      <c r="W21" s="41" t="s">
        <v>37</v>
      </c>
      <c r="X21" s="41" t="s">
        <v>38</v>
      </c>
      <c r="Y21" s="41" t="s">
        <v>39</v>
      </c>
      <c r="Z21" s="41" t="s">
        <v>40</v>
      </c>
      <c r="AA21" s="41" t="s">
        <v>41</v>
      </c>
      <c r="AB21" s="41" t="s">
        <v>42</v>
      </c>
      <c r="AC21" s="41" t="s">
        <v>43</v>
      </c>
      <c r="AD21" s="41" t="s">
        <v>44</v>
      </c>
      <c r="AE21" s="41" t="s">
        <v>45</v>
      </c>
      <c r="AF21" s="41" t="s">
        <v>46</v>
      </c>
      <c r="AG21" s="41" t="s">
        <v>47</v>
      </c>
      <c r="AH21" s="41" t="s">
        <v>48</v>
      </c>
      <c r="AI21" s="41" t="s">
        <v>49</v>
      </c>
      <c r="AJ21" s="41" t="s">
        <v>50</v>
      </c>
      <c r="AK21" s="41" t="s">
        <v>51</v>
      </c>
      <c r="AL21" s="41" t="s">
        <v>52</v>
      </c>
      <c r="AM21" s="41" t="s">
        <v>53</v>
      </c>
      <c r="AN21" s="41" t="s">
        <v>54</v>
      </c>
      <c r="AO21" s="41" t="s">
        <v>55</v>
      </c>
      <c r="AP21" s="41" t="s">
        <v>56</v>
      </c>
      <c r="AQ21" s="41" t="s">
        <v>57</v>
      </c>
      <c r="AR21" s="41" t="s">
        <v>58</v>
      </c>
      <c r="AS21" s="41" t="s">
        <v>59</v>
      </c>
      <c r="AT21" s="41" t="s">
        <v>60</v>
      </c>
      <c r="AU21" s="41" t="s">
        <v>61</v>
      </c>
      <c r="AV21" s="41" t="s">
        <v>62</v>
      </c>
      <c r="AW21" s="41" t="s">
        <v>63</v>
      </c>
      <c r="AX21" s="41" t="s">
        <v>64</v>
      </c>
      <c r="AY21" s="41" t="s">
        <v>65</v>
      </c>
      <c r="AZ21" s="41" t="s">
        <v>66</v>
      </c>
      <c r="BA21" s="41" t="s">
        <v>67</v>
      </c>
      <c r="BB21" s="41" t="s">
        <v>68</v>
      </c>
      <c r="BC21" s="41" t="s">
        <v>69</v>
      </c>
      <c r="BD21" s="41" t="s">
        <v>70</v>
      </c>
      <c r="BE21" s="41" t="s">
        <v>71</v>
      </c>
      <c r="BF21" s="41" t="s">
        <v>72</v>
      </c>
      <c r="BG21" s="41" t="s">
        <v>73</v>
      </c>
      <c r="BH21" s="41" t="s">
        <v>74</v>
      </c>
      <c r="BI21" s="41" t="s">
        <v>75</v>
      </c>
      <c r="BJ21" s="41" t="s">
        <v>76</v>
      </c>
      <c r="BK21" s="41" t="s">
        <v>77</v>
      </c>
      <c r="BL21" s="41" t="s">
        <v>181</v>
      </c>
      <c r="BM21" s="41" t="s">
        <v>182</v>
      </c>
      <c r="BN21" s="41" t="s">
        <v>183</v>
      </c>
      <c r="BO21" s="41" t="s">
        <v>184</v>
      </c>
      <c r="BP21" s="41" t="s">
        <v>185</v>
      </c>
      <c r="BQ21" s="41" t="s">
        <v>186</v>
      </c>
      <c r="BR21" s="41" t="s">
        <v>187</v>
      </c>
      <c r="BS21" s="41" t="s">
        <v>188</v>
      </c>
      <c r="BT21" s="41" t="s">
        <v>189</v>
      </c>
      <c r="BU21" s="41" t="s">
        <v>190</v>
      </c>
      <c r="BV21" s="41" t="s">
        <v>191</v>
      </c>
      <c r="BW21" s="41" t="s">
        <v>192</v>
      </c>
      <c r="BX21" s="41" t="s">
        <v>78</v>
      </c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</row>
    <row r="22" spans="1:116" s="11" customFormat="1" ht="15.75">
      <c r="A22" s="16" t="s">
        <v>79</v>
      </c>
      <c r="B22" s="13" t="s">
        <v>80</v>
      </c>
      <c r="C22" s="14" t="s">
        <v>81</v>
      </c>
      <c r="D22" s="15">
        <f>D24+D23</f>
        <v>4</v>
      </c>
      <c r="E22" s="15">
        <f t="shared" ref="E22:BP22" si="0">E24+E23</f>
        <v>0.41000000000000003</v>
      </c>
      <c r="F22" s="15">
        <f t="shared" si="0"/>
        <v>0</v>
      </c>
      <c r="G22" s="15">
        <f t="shared" si="0"/>
        <v>0.5</v>
      </c>
      <c r="H22" s="15">
        <f t="shared" si="0"/>
        <v>0</v>
      </c>
      <c r="I22" s="15">
        <f t="shared" si="0"/>
        <v>0</v>
      </c>
      <c r="J22" s="15">
        <f t="shared" si="0"/>
        <v>4</v>
      </c>
      <c r="K22" s="15">
        <f t="shared" si="0"/>
        <v>1.5</v>
      </c>
      <c r="L22" s="15">
        <f t="shared" si="0"/>
        <v>0</v>
      </c>
      <c r="M22" s="15">
        <f t="shared" si="0"/>
        <v>15.79</v>
      </c>
      <c r="N22" s="15">
        <f t="shared" si="0"/>
        <v>0</v>
      </c>
      <c r="O22" s="15">
        <f t="shared" si="0"/>
        <v>0</v>
      </c>
      <c r="P22" s="15">
        <v>4</v>
      </c>
      <c r="Q22" s="15">
        <f t="shared" si="0"/>
        <v>32.409999999999997</v>
      </c>
      <c r="R22" s="15">
        <f t="shared" si="0"/>
        <v>0</v>
      </c>
      <c r="S22" s="15">
        <f t="shared" si="0"/>
        <v>0.60000000000000009</v>
      </c>
      <c r="T22" s="15">
        <f t="shared" si="0"/>
        <v>0</v>
      </c>
      <c r="U22" s="15">
        <f t="shared" si="0"/>
        <v>4</v>
      </c>
      <c r="V22" s="15">
        <f t="shared" si="0"/>
        <v>4</v>
      </c>
      <c r="W22" s="15">
        <f t="shared" si="0"/>
        <v>0.41000000000000003</v>
      </c>
      <c r="X22" s="15">
        <f t="shared" si="0"/>
        <v>0</v>
      </c>
      <c r="Y22" s="15">
        <f t="shared" si="0"/>
        <v>0.60000000000000009</v>
      </c>
      <c r="Z22" s="15">
        <f t="shared" si="0"/>
        <v>0</v>
      </c>
      <c r="AA22" s="15">
        <f t="shared" si="0"/>
        <v>0</v>
      </c>
      <c r="AB22" s="15">
        <f t="shared" si="0"/>
        <v>4</v>
      </c>
      <c r="AC22" s="15">
        <f t="shared" si="0"/>
        <v>0.41000000000000003</v>
      </c>
      <c r="AD22" s="15">
        <f t="shared" si="0"/>
        <v>0</v>
      </c>
      <c r="AE22" s="15">
        <f t="shared" si="0"/>
        <v>0.60000000000000009</v>
      </c>
      <c r="AF22" s="15">
        <f t="shared" si="0"/>
        <v>0</v>
      </c>
      <c r="AG22" s="15">
        <f t="shared" si="0"/>
        <v>0</v>
      </c>
      <c r="AH22" s="15">
        <v>4</v>
      </c>
      <c r="AI22" s="15">
        <f t="shared" si="0"/>
        <v>0.41000000000000003</v>
      </c>
      <c r="AJ22" s="15">
        <f t="shared" si="0"/>
        <v>0</v>
      </c>
      <c r="AK22" s="15">
        <f t="shared" si="0"/>
        <v>0.60000000000000009</v>
      </c>
      <c r="AL22" s="15">
        <f t="shared" si="0"/>
        <v>0</v>
      </c>
      <c r="AM22" s="15">
        <f t="shared" si="0"/>
        <v>9</v>
      </c>
      <c r="AN22" s="15">
        <v>4</v>
      </c>
      <c r="AO22" s="15">
        <f t="shared" si="0"/>
        <v>0.81</v>
      </c>
      <c r="AP22" s="15">
        <f t="shared" si="0"/>
        <v>0</v>
      </c>
      <c r="AQ22" s="15">
        <f t="shared" si="0"/>
        <v>23.770000000000003</v>
      </c>
      <c r="AR22" s="15">
        <f t="shared" si="0"/>
        <v>0</v>
      </c>
      <c r="AS22" s="15">
        <f t="shared" si="0"/>
        <v>12</v>
      </c>
      <c r="AT22" s="15">
        <v>4</v>
      </c>
      <c r="AU22" s="15">
        <f t="shared" si="0"/>
        <v>0.41000000000000003</v>
      </c>
      <c r="AV22" s="15">
        <f t="shared" si="0"/>
        <v>0</v>
      </c>
      <c r="AW22" s="15">
        <f t="shared" si="0"/>
        <v>23.6</v>
      </c>
      <c r="AX22" s="15">
        <f t="shared" si="0"/>
        <v>0</v>
      </c>
      <c r="AY22" s="15">
        <f t="shared" si="0"/>
        <v>3</v>
      </c>
      <c r="AZ22" s="15">
        <v>4</v>
      </c>
      <c r="BA22" s="15">
        <f t="shared" si="0"/>
        <v>10.81</v>
      </c>
      <c r="BB22" s="15">
        <f t="shared" si="0"/>
        <v>0</v>
      </c>
      <c r="BC22" s="15">
        <f t="shared" si="0"/>
        <v>1.7000000000000002</v>
      </c>
      <c r="BD22" s="15">
        <f t="shared" si="0"/>
        <v>0</v>
      </c>
      <c r="BE22" s="15">
        <f t="shared" si="0"/>
        <v>0</v>
      </c>
      <c r="BF22" s="15">
        <f t="shared" si="0"/>
        <v>4</v>
      </c>
      <c r="BG22" s="15">
        <f t="shared" si="0"/>
        <v>0.41000000000000003</v>
      </c>
      <c r="BH22" s="15">
        <f t="shared" si="0"/>
        <v>0</v>
      </c>
      <c r="BI22" s="15">
        <f t="shared" si="0"/>
        <v>0.60000000000000009</v>
      </c>
      <c r="BJ22" s="15">
        <f t="shared" si="0"/>
        <v>0</v>
      </c>
      <c r="BK22" s="15">
        <f t="shared" si="0"/>
        <v>0</v>
      </c>
      <c r="BL22" s="15">
        <v>4</v>
      </c>
      <c r="BM22" s="15">
        <f t="shared" si="0"/>
        <v>0.81</v>
      </c>
      <c r="BN22" s="15">
        <f t="shared" si="0"/>
        <v>0</v>
      </c>
      <c r="BO22" s="15">
        <f t="shared" si="0"/>
        <v>7.85</v>
      </c>
      <c r="BP22" s="15">
        <f t="shared" si="0"/>
        <v>0</v>
      </c>
      <c r="BQ22" s="15">
        <f t="shared" ref="BQ22:BW22" si="1">BQ24+BQ23</f>
        <v>0</v>
      </c>
      <c r="BR22" s="15">
        <v>4</v>
      </c>
      <c r="BS22" s="15">
        <f t="shared" si="1"/>
        <v>11.780000000000001</v>
      </c>
      <c r="BT22" s="15">
        <f t="shared" si="1"/>
        <v>0</v>
      </c>
      <c r="BU22" s="15">
        <f t="shared" si="1"/>
        <v>9.1699999999999982</v>
      </c>
      <c r="BV22" s="15">
        <f t="shared" si="1"/>
        <v>0</v>
      </c>
      <c r="BW22" s="15">
        <f t="shared" si="1"/>
        <v>2</v>
      </c>
      <c r="BX22" s="14" t="s">
        <v>82</v>
      </c>
    </row>
    <row r="23" spans="1:116" s="11" customFormat="1" ht="15.75">
      <c r="A23" s="16" t="s">
        <v>83</v>
      </c>
      <c r="B23" s="13" t="s">
        <v>84</v>
      </c>
      <c r="C23" s="14" t="s">
        <v>81</v>
      </c>
      <c r="D23" s="18">
        <f>D30</f>
        <v>4</v>
      </c>
      <c r="E23" s="18">
        <f t="shared" ref="E23:BP23" si="2">E30</f>
        <v>0.41000000000000003</v>
      </c>
      <c r="F23" s="18">
        <f t="shared" si="2"/>
        <v>0</v>
      </c>
      <c r="G23" s="18">
        <f t="shared" si="2"/>
        <v>0.5</v>
      </c>
      <c r="H23" s="18">
        <f t="shared" si="2"/>
        <v>0</v>
      </c>
      <c r="I23" s="18">
        <f t="shared" si="2"/>
        <v>0</v>
      </c>
      <c r="J23" s="18">
        <f t="shared" si="2"/>
        <v>4</v>
      </c>
      <c r="K23" s="18">
        <f t="shared" si="2"/>
        <v>1.5</v>
      </c>
      <c r="L23" s="18">
        <f t="shared" si="2"/>
        <v>0</v>
      </c>
      <c r="M23" s="18">
        <f t="shared" si="2"/>
        <v>15.79</v>
      </c>
      <c r="N23" s="18">
        <f t="shared" si="2"/>
        <v>0</v>
      </c>
      <c r="O23" s="18">
        <f t="shared" si="2"/>
        <v>0</v>
      </c>
      <c r="P23" s="18">
        <f t="shared" si="2"/>
        <v>4</v>
      </c>
      <c r="Q23" s="18">
        <f t="shared" si="2"/>
        <v>0.41000000000000003</v>
      </c>
      <c r="R23" s="18">
        <f t="shared" si="2"/>
        <v>0</v>
      </c>
      <c r="S23" s="18">
        <f t="shared" si="2"/>
        <v>0.60000000000000009</v>
      </c>
      <c r="T23" s="18">
        <f t="shared" si="2"/>
        <v>0</v>
      </c>
      <c r="U23" s="18">
        <f t="shared" si="2"/>
        <v>0</v>
      </c>
      <c r="V23" s="18">
        <f t="shared" si="2"/>
        <v>4</v>
      </c>
      <c r="W23" s="18">
        <f t="shared" si="2"/>
        <v>0.41000000000000003</v>
      </c>
      <c r="X23" s="18">
        <f t="shared" si="2"/>
        <v>0</v>
      </c>
      <c r="Y23" s="18">
        <f t="shared" si="2"/>
        <v>0.60000000000000009</v>
      </c>
      <c r="Z23" s="18">
        <f t="shared" si="2"/>
        <v>0</v>
      </c>
      <c r="AA23" s="18">
        <f t="shared" si="2"/>
        <v>0</v>
      </c>
      <c r="AB23" s="18">
        <f t="shared" si="2"/>
        <v>4</v>
      </c>
      <c r="AC23" s="18">
        <f t="shared" si="2"/>
        <v>0.41000000000000003</v>
      </c>
      <c r="AD23" s="18">
        <f t="shared" si="2"/>
        <v>0</v>
      </c>
      <c r="AE23" s="18">
        <f t="shared" si="2"/>
        <v>0.60000000000000009</v>
      </c>
      <c r="AF23" s="18">
        <f t="shared" si="2"/>
        <v>0</v>
      </c>
      <c r="AG23" s="18">
        <f t="shared" si="2"/>
        <v>0</v>
      </c>
      <c r="AH23" s="18">
        <f t="shared" si="2"/>
        <v>4</v>
      </c>
      <c r="AI23" s="18">
        <f t="shared" si="2"/>
        <v>0.41000000000000003</v>
      </c>
      <c r="AJ23" s="18">
        <f t="shared" si="2"/>
        <v>0</v>
      </c>
      <c r="AK23" s="18">
        <f t="shared" si="2"/>
        <v>0.60000000000000009</v>
      </c>
      <c r="AL23" s="18">
        <f t="shared" si="2"/>
        <v>0</v>
      </c>
      <c r="AM23" s="18">
        <f t="shared" si="2"/>
        <v>0</v>
      </c>
      <c r="AN23" s="18">
        <f t="shared" si="2"/>
        <v>4</v>
      </c>
      <c r="AO23" s="18">
        <f t="shared" si="2"/>
        <v>0.41000000000000003</v>
      </c>
      <c r="AP23" s="18">
        <f t="shared" si="2"/>
        <v>0</v>
      </c>
      <c r="AQ23" s="18">
        <f t="shared" si="2"/>
        <v>0.60000000000000009</v>
      </c>
      <c r="AR23" s="18">
        <f t="shared" si="2"/>
        <v>0</v>
      </c>
      <c r="AS23" s="18">
        <f t="shared" si="2"/>
        <v>0</v>
      </c>
      <c r="AT23" s="18">
        <f t="shared" si="2"/>
        <v>4</v>
      </c>
      <c r="AU23" s="18">
        <f t="shared" si="2"/>
        <v>0.41000000000000003</v>
      </c>
      <c r="AV23" s="18">
        <f t="shared" si="2"/>
        <v>0</v>
      </c>
      <c r="AW23" s="18">
        <f t="shared" si="2"/>
        <v>0.60000000000000009</v>
      </c>
      <c r="AX23" s="18">
        <f t="shared" si="2"/>
        <v>0</v>
      </c>
      <c r="AY23" s="18">
        <f t="shared" si="2"/>
        <v>0</v>
      </c>
      <c r="AZ23" s="18">
        <f t="shared" si="2"/>
        <v>4</v>
      </c>
      <c r="BA23" s="18">
        <f t="shared" si="2"/>
        <v>0.41000000000000003</v>
      </c>
      <c r="BB23" s="18">
        <f t="shared" si="2"/>
        <v>0</v>
      </c>
      <c r="BC23" s="18">
        <f t="shared" si="2"/>
        <v>0.60000000000000009</v>
      </c>
      <c r="BD23" s="18">
        <f t="shared" si="2"/>
        <v>0</v>
      </c>
      <c r="BE23" s="18">
        <f t="shared" si="2"/>
        <v>0</v>
      </c>
      <c r="BF23" s="18">
        <f t="shared" si="2"/>
        <v>4</v>
      </c>
      <c r="BG23" s="18">
        <f t="shared" si="2"/>
        <v>0.41000000000000003</v>
      </c>
      <c r="BH23" s="18">
        <f t="shared" si="2"/>
        <v>0</v>
      </c>
      <c r="BI23" s="18">
        <f t="shared" si="2"/>
        <v>0.60000000000000009</v>
      </c>
      <c r="BJ23" s="18">
        <f t="shared" si="2"/>
        <v>0</v>
      </c>
      <c r="BK23" s="18">
        <f t="shared" si="2"/>
        <v>0</v>
      </c>
      <c r="BL23" s="18">
        <f t="shared" si="2"/>
        <v>4</v>
      </c>
      <c r="BM23" s="18">
        <f t="shared" si="2"/>
        <v>0.41000000000000003</v>
      </c>
      <c r="BN23" s="18">
        <f t="shared" si="2"/>
        <v>0</v>
      </c>
      <c r="BO23" s="18">
        <f t="shared" si="2"/>
        <v>0.60000000000000009</v>
      </c>
      <c r="BP23" s="18">
        <f t="shared" si="2"/>
        <v>0</v>
      </c>
      <c r="BQ23" s="18">
        <f t="shared" ref="BQ23:BW23" si="3">BQ30</f>
        <v>0</v>
      </c>
      <c r="BR23" s="18">
        <f t="shared" si="3"/>
        <v>4</v>
      </c>
      <c r="BS23" s="18">
        <f t="shared" si="3"/>
        <v>0.41000000000000003</v>
      </c>
      <c r="BT23" s="18">
        <f t="shared" si="3"/>
        <v>0</v>
      </c>
      <c r="BU23" s="18">
        <f t="shared" si="3"/>
        <v>0.60000000000000009</v>
      </c>
      <c r="BV23" s="18">
        <f t="shared" si="3"/>
        <v>0</v>
      </c>
      <c r="BW23" s="18">
        <f t="shared" si="3"/>
        <v>0</v>
      </c>
      <c r="BX23" s="14" t="s">
        <v>82</v>
      </c>
    </row>
    <row r="24" spans="1:116" s="11" customFormat="1" ht="31.5">
      <c r="A24" s="16" t="s">
        <v>85</v>
      </c>
      <c r="B24" s="13" t="s">
        <v>86</v>
      </c>
      <c r="C24" s="14" t="s">
        <v>81</v>
      </c>
      <c r="D24" s="15">
        <f>D51</f>
        <v>0</v>
      </c>
      <c r="E24" s="15">
        <f t="shared" ref="E24:BP24" si="4">E51</f>
        <v>0</v>
      </c>
      <c r="F24" s="15">
        <f t="shared" si="4"/>
        <v>0</v>
      </c>
      <c r="G24" s="15">
        <f t="shared" si="4"/>
        <v>0</v>
      </c>
      <c r="H24" s="15">
        <f t="shared" si="4"/>
        <v>0</v>
      </c>
      <c r="I24" s="15">
        <f t="shared" si="4"/>
        <v>0</v>
      </c>
      <c r="J24" s="15">
        <f t="shared" si="4"/>
        <v>0</v>
      </c>
      <c r="K24" s="15">
        <f t="shared" si="4"/>
        <v>0</v>
      </c>
      <c r="L24" s="15">
        <f t="shared" si="4"/>
        <v>0</v>
      </c>
      <c r="M24" s="15">
        <f t="shared" si="4"/>
        <v>0</v>
      </c>
      <c r="N24" s="15">
        <f t="shared" si="4"/>
        <v>0</v>
      </c>
      <c r="O24" s="15">
        <f t="shared" si="4"/>
        <v>0</v>
      </c>
      <c r="P24" s="15">
        <v>4</v>
      </c>
      <c r="Q24" s="15">
        <f t="shared" si="4"/>
        <v>32</v>
      </c>
      <c r="R24" s="15">
        <f t="shared" si="4"/>
        <v>0</v>
      </c>
      <c r="S24" s="15">
        <f t="shared" si="4"/>
        <v>0</v>
      </c>
      <c r="T24" s="15">
        <f t="shared" si="4"/>
        <v>0</v>
      </c>
      <c r="U24" s="15">
        <f t="shared" si="4"/>
        <v>4</v>
      </c>
      <c r="V24" s="15">
        <f t="shared" si="4"/>
        <v>0</v>
      </c>
      <c r="W24" s="15">
        <f t="shared" si="4"/>
        <v>0</v>
      </c>
      <c r="X24" s="15">
        <f t="shared" si="4"/>
        <v>0</v>
      </c>
      <c r="Y24" s="15">
        <f t="shared" si="4"/>
        <v>0</v>
      </c>
      <c r="Z24" s="15">
        <f t="shared" si="4"/>
        <v>0</v>
      </c>
      <c r="AA24" s="15">
        <f t="shared" si="4"/>
        <v>0</v>
      </c>
      <c r="AB24" s="15">
        <f t="shared" si="4"/>
        <v>0</v>
      </c>
      <c r="AC24" s="15">
        <f t="shared" si="4"/>
        <v>0</v>
      </c>
      <c r="AD24" s="15">
        <f t="shared" si="4"/>
        <v>0</v>
      </c>
      <c r="AE24" s="15">
        <f t="shared" si="4"/>
        <v>0</v>
      </c>
      <c r="AF24" s="15">
        <f t="shared" si="4"/>
        <v>0</v>
      </c>
      <c r="AG24" s="15">
        <f t="shared" si="4"/>
        <v>0</v>
      </c>
      <c r="AH24" s="15">
        <f t="shared" si="4"/>
        <v>4</v>
      </c>
      <c r="AI24" s="15">
        <f t="shared" si="4"/>
        <v>0</v>
      </c>
      <c r="AJ24" s="15">
        <f t="shared" si="4"/>
        <v>0</v>
      </c>
      <c r="AK24" s="15">
        <f t="shared" si="4"/>
        <v>0</v>
      </c>
      <c r="AL24" s="15">
        <f t="shared" si="4"/>
        <v>0</v>
      </c>
      <c r="AM24" s="15">
        <f t="shared" si="4"/>
        <v>9</v>
      </c>
      <c r="AN24" s="15">
        <f t="shared" si="4"/>
        <v>4</v>
      </c>
      <c r="AO24" s="15">
        <f t="shared" si="4"/>
        <v>0.4</v>
      </c>
      <c r="AP24" s="15">
        <f t="shared" si="4"/>
        <v>0</v>
      </c>
      <c r="AQ24" s="15">
        <f t="shared" si="4"/>
        <v>23.17</v>
      </c>
      <c r="AR24" s="15">
        <f t="shared" si="4"/>
        <v>0</v>
      </c>
      <c r="AS24" s="15">
        <f t="shared" si="4"/>
        <v>12</v>
      </c>
      <c r="AT24" s="15">
        <f t="shared" si="4"/>
        <v>4</v>
      </c>
      <c r="AU24" s="15">
        <f t="shared" si="4"/>
        <v>0</v>
      </c>
      <c r="AV24" s="15">
        <f t="shared" si="4"/>
        <v>0</v>
      </c>
      <c r="AW24" s="15">
        <f t="shared" si="4"/>
        <v>23</v>
      </c>
      <c r="AX24" s="15">
        <f t="shared" si="4"/>
        <v>0</v>
      </c>
      <c r="AY24" s="15">
        <f t="shared" si="4"/>
        <v>3</v>
      </c>
      <c r="AZ24" s="15">
        <v>4</v>
      </c>
      <c r="BA24" s="15">
        <f t="shared" si="4"/>
        <v>10.4</v>
      </c>
      <c r="BB24" s="15">
        <f t="shared" si="4"/>
        <v>0</v>
      </c>
      <c r="BC24" s="15">
        <f t="shared" si="4"/>
        <v>1.1000000000000001</v>
      </c>
      <c r="BD24" s="15">
        <f t="shared" si="4"/>
        <v>0</v>
      </c>
      <c r="BE24" s="15">
        <f t="shared" si="4"/>
        <v>0</v>
      </c>
      <c r="BF24" s="15">
        <f t="shared" si="4"/>
        <v>0</v>
      </c>
      <c r="BG24" s="15">
        <f t="shared" si="4"/>
        <v>0</v>
      </c>
      <c r="BH24" s="15">
        <f t="shared" si="4"/>
        <v>0</v>
      </c>
      <c r="BI24" s="15">
        <f t="shared" si="4"/>
        <v>0</v>
      </c>
      <c r="BJ24" s="15">
        <f t="shared" si="4"/>
        <v>0</v>
      </c>
      <c r="BK24" s="15">
        <f t="shared" si="4"/>
        <v>0</v>
      </c>
      <c r="BL24" s="15">
        <f t="shared" si="4"/>
        <v>4</v>
      </c>
      <c r="BM24" s="15">
        <f t="shared" si="4"/>
        <v>0.4</v>
      </c>
      <c r="BN24" s="15">
        <f t="shared" si="4"/>
        <v>0</v>
      </c>
      <c r="BO24" s="15">
        <f t="shared" si="4"/>
        <v>7.25</v>
      </c>
      <c r="BP24" s="15">
        <f t="shared" si="4"/>
        <v>0</v>
      </c>
      <c r="BQ24" s="15">
        <f t="shared" ref="BQ24:BW24" si="5">BQ51</f>
        <v>0</v>
      </c>
      <c r="BR24" s="15">
        <f t="shared" si="5"/>
        <v>4</v>
      </c>
      <c r="BS24" s="15">
        <f t="shared" si="5"/>
        <v>11.370000000000001</v>
      </c>
      <c r="BT24" s="15">
        <f t="shared" si="5"/>
        <v>0</v>
      </c>
      <c r="BU24" s="15">
        <f t="shared" si="5"/>
        <v>8.5699999999999985</v>
      </c>
      <c r="BV24" s="15">
        <f t="shared" si="5"/>
        <v>0</v>
      </c>
      <c r="BW24" s="15">
        <f t="shared" si="5"/>
        <v>2</v>
      </c>
      <c r="BX24" s="14" t="s">
        <v>82</v>
      </c>
    </row>
    <row r="25" spans="1:116" s="11" customFormat="1" ht="47.25">
      <c r="A25" s="16" t="s">
        <v>87</v>
      </c>
      <c r="B25" s="13" t="s">
        <v>88</v>
      </c>
      <c r="C25" s="14" t="s">
        <v>81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>
        <v>0</v>
      </c>
      <c r="AS25" s="17">
        <v>0</v>
      </c>
      <c r="AT25" s="17">
        <v>0</v>
      </c>
      <c r="AU25" s="17">
        <v>0</v>
      </c>
      <c r="AV25" s="17">
        <v>0</v>
      </c>
      <c r="AW25" s="17">
        <v>0</v>
      </c>
      <c r="AX25" s="17">
        <v>0</v>
      </c>
      <c r="AY25" s="17">
        <v>0</v>
      </c>
      <c r="AZ25" s="17">
        <v>0</v>
      </c>
      <c r="BA25" s="17">
        <v>0</v>
      </c>
      <c r="BB25" s="17">
        <v>0</v>
      </c>
      <c r="BC25" s="17">
        <v>0</v>
      </c>
      <c r="BD25" s="17">
        <v>0</v>
      </c>
      <c r="BE25" s="17">
        <v>0</v>
      </c>
      <c r="BF25" s="17">
        <v>0</v>
      </c>
      <c r="BG25" s="17">
        <v>0</v>
      </c>
      <c r="BH25" s="17">
        <v>0</v>
      </c>
      <c r="BI25" s="17">
        <v>0</v>
      </c>
      <c r="BJ25" s="17">
        <v>0</v>
      </c>
      <c r="BK25" s="17">
        <v>0</v>
      </c>
      <c r="BL25" s="17">
        <v>0</v>
      </c>
      <c r="BM25" s="17">
        <v>0</v>
      </c>
      <c r="BN25" s="17">
        <v>0</v>
      </c>
      <c r="BO25" s="17">
        <v>0</v>
      </c>
      <c r="BP25" s="17">
        <v>0</v>
      </c>
      <c r="BQ25" s="17">
        <v>0</v>
      </c>
      <c r="BR25" s="17">
        <v>0</v>
      </c>
      <c r="BS25" s="17">
        <v>0</v>
      </c>
      <c r="BT25" s="17">
        <v>0</v>
      </c>
      <c r="BU25" s="17">
        <v>0</v>
      </c>
      <c r="BV25" s="17">
        <v>0</v>
      </c>
      <c r="BW25" s="17">
        <v>0</v>
      </c>
      <c r="BX25" s="14" t="s">
        <v>82</v>
      </c>
    </row>
    <row r="26" spans="1:116" s="11" customFormat="1" ht="31.5">
      <c r="A26" s="16" t="s">
        <v>89</v>
      </c>
      <c r="B26" s="13" t="s">
        <v>90</v>
      </c>
      <c r="C26" s="14" t="s">
        <v>81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7">
        <v>0</v>
      </c>
      <c r="AS26" s="17">
        <v>0</v>
      </c>
      <c r="AT26" s="17">
        <v>0</v>
      </c>
      <c r="AU26" s="17">
        <v>0</v>
      </c>
      <c r="AV26" s="17">
        <v>0</v>
      </c>
      <c r="AW26" s="17">
        <v>0</v>
      </c>
      <c r="AX26" s="17">
        <v>0</v>
      </c>
      <c r="AY26" s="17">
        <v>0</v>
      </c>
      <c r="AZ26" s="17">
        <v>0</v>
      </c>
      <c r="BA26" s="17">
        <v>0</v>
      </c>
      <c r="BB26" s="17">
        <v>0</v>
      </c>
      <c r="BC26" s="17">
        <v>0</v>
      </c>
      <c r="BD26" s="17">
        <v>0</v>
      </c>
      <c r="BE26" s="17">
        <v>0</v>
      </c>
      <c r="BF26" s="17">
        <v>0</v>
      </c>
      <c r="BG26" s="17">
        <v>0</v>
      </c>
      <c r="BH26" s="17">
        <v>0</v>
      </c>
      <c r="BI26" s="17">
        <v>0</v>
      </c>
      <c r="BJ26" s="17">
        <v>0</v>
      </c>
      <c r="BK26" s="17">
        <v>0</v>
      </c>
      <c r="BL26" s="17">
        <v>0</v>
      </c>
      <c r="BM26" s="17">
        <v>0</v>
      </c>
      <c r="BN26" s="17">
        <v>0</v>
      </c>
      <c r="BO26" s="17">
        <v>0</v>
      </c>
      <c r="BP26" s="17">
        <v>0</v>
      </c>
      <c r="BQ26" s="17">
        <v>0</v>
      </c>
      <c r="BR26" s="17">
        <v>0</v>
      </c>
      <c r="BS26" s="17">
        <v>0</v>
      </c>
      <c r="BT26" s="17">
        <v>0</v>
      </c>
      <c r="BU26" s="17">
        <v>0</v>
      </c>
      <c r="BV26" s="17">
        <v>0</v>
      </c>
      <c r="BW26" s="17">
        <v>0</v>
      </c>
      <c r="BX26" s="14" t="s">
        <v>82</v>
      </c>
    </row>
    <row r="27" spans="1:116" s="11" customFormat="1" ht="31.5">
      <c r="A27" s="16" t="s">
        <v>91</v>
      </c>
      <c r="B27" s="13" t="s">
        <v>92</v>
      </c>
      <c r="C27" s="14" t="s">
        <v>81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17">
        <v>0</v>
      </c>
      <c r="AM27" s="17">
        <v>0</v>
      </c>
      <c r="AN27" s="17">
        <v>0</v>
      </c>
      <c r="AO27" s="17">
        <v>0</v>
      </c>
      <c r="AP27" s="17">
        <v>0</v>
      </c>
      <c r="AQ27" s="17">
        <v>0</v>
      </c>
      <c r="AR27" s="17">
        <v>0</v>
      </c>
      <c r="AS27" s="17">
        <v>0</v>
      </c>
      <c r="AT27" s="17">
        <v>0</v>
      </c>
      <c r="AU27" s="17">
        <v>0</v>
      </c>
      <c r="AV27" s="17">
        <v>0</v>
      </c>
      <c r="AW27" s="17">
        <v>0</v>
      </c>
      <c r="AX27" s="17">
        <v>0</v>
      </c>
      <c r="AY27" s="17">
        <v>0</v>
      </c>
      <c r="AZ27" s="17">
        <v>0</v>
      </c>
      <c r="BA27" s="17">
        <v>0</v>
      </c>
      <c r="BB27" s="17">
        <v>0</v>
      </c>
      <c r="BC27" s="17">
        <v>0</v>
      </c>
      <c r="BD27" s="17">
        <v>0</v>
      </c>
      <c r="BE27" s="17">
        <v>0</v>
      </c>
      <c r="BF27" s="17">
        <v>0</v>
      </c>
      <c r="BG27" s="17">
        <v>0</v>
      </c>
      <c r="BH27" s="17">
        <v>0</v>
      </c>
      <c r="BI27" s="17">
        <v>0</v>
      </c>
      <c r="BJ27" s="17">
        <v>0</v>
      </c>
      <c r="BK27" s="17">
        <v>0</v>
      </c>
      <c r="BL27" s="17">
        <v>0</v>
      </c>
      <c r="BM27" s="17">
        <v>0</v>
      </c>
      <c r="BN27" s="17">
        <v>0</v>
      </c>
      <c r="BO27" s="17">
        <v>0</v>
      </c>
      <c r="BP27" s="17">
        <v>0</v>
      </c>
      <c r="BQ27" s="17">
        <v>0</v>
      </c>
      <c r="BR27" s="17">
        <v>0</v>
      </c>
      <c r="BS27" s="17">
        <v>0</v>
      </c>
      <c r="BT27" s="17">
        <v>0</v>
      </c>
      <c r="BU27" s="17">
        <v>0</v>
      </c>
      <c r="BV27" s="17">
        <v>0</v>
      </c>
      <c r="BW27" s="17">
        <v>0</v>
      </c>
      <c r="BX27" s="14" t="s">
        <v>82</v>
      </c>
    </row>
    <row r="28" spans="1:116" s="11" customFormat="1" ht="15.75">
      <c r="A28" s="16" t="s">
        <v>93</v>
      </c>
      <c r="B28" s="13" t="s">
        <v>94</v>
      </c>
      <c r="C28" s="14" t="s">
        <v>81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17">
        <v>0</v>
      </c>
      <c r="AM28" s="17">
        <v>0</v>
      </c>
      <c r="AN28" s="17">
        <v>0</v>
      </c>
      <c r="AO28" s="17">
        <v>0</v>
      </c>
      <c r="AP28" s="17">
        <v>0</v>
      </c>
      <c r="AQ28" s="17">
        <v>0</v>
      </c>
      <c r="AR28" s="17">
        <v>0</v>
      </c>
      <c r="AS28" s="17">
        <v>0</v>
      </c>
      <c r="AT28" s="17">
        <v>0</v>
      </c>
      <c r="AU28" s="17">
        <v>0</v>
      </c>
      <c r="AV28" s="17">
        <v>0</v>
      </c>
      <c r="AW28" s="17">
        <v>0</v>
      </c>
      <c r="AX28" s="17">
        <v>0</v>
      </c>
      <c r="AY28" s="17">
        <v>0</v>
      </c>
      <c r="AZ28" s="17">
        <v>0</v>
      </c>
      <c r="BA28" s="17">
        <v>0</v>
      </c>
      <c r="BB28" s="17">
        <v>0</v>
      </c>
      <c r="BC28" s="17">
        <v>0</v>
      </c>
      <c r="BD28" s="17">
        <v>0</v>
      </c>
      <c r="BE28" s="17">
        <v>0</v>
      </c>
      <c r="BF28" s="17">
        <v>0</v>
      </c>
      <c r="BG28" s="17">
        <v>0</v>
      </c>
      <c r="BH28" s="17">
        <v>0</v>
      </c>
      <c r="BI28" s="17">
        <v>0</v>
      </c>
      <c r="BJ28" s="17">
        <v>0</v>
      </c>
      <c r="BK28" s="17">
        <v>0</v>
      </c>
      <c r="BL28" s="17">
        <v>0</v>
      </c>
      <c r="BM28" s="17">
        <v>0</v>
      </c>
      <c r="BN28" s="17">
        <v>0</v>
      </c>
      <c r="BO28" s="17">
        <v>0</v>
      </c>
      <c r="BP28" s="17">
        <v>0</v>
      </c>
      <c r="BQ28" s="17">
        <v>0</v>
      </c>
      <c r="BR28" s="17">
        <v>0</v>
      </c>
      <c r="BS28" s="17">
        <v>0</v>
      </c>
      <c r="BT28" s="17">
        <v>0</v>
      </c>
      <c r="BU28" s="17">
        <v>0</v>
      </c>
      <c r="BV28" s="17">
        <v>0</v>
      </c>
      <c r="BW28" s="17">
        <v>0</v>
      </c>
      <c r="BX28" s="14" t="s">
        <v>82</v>
      </c>
    </row>
    <row r="29" spans="1:116" s="11" customFormat="1" ht="15.75">
      <c r="A29" s="16" t="s">
        <v>95</v>
      </c>
      <c r="B29" s="13" t="s">
        <v>195</v>
      </c>
      <c r="C29" s="14" t="s">
        <v>81</v>
      </c>
      <c r="D29" s="15">
        <f>D51</f>
        <v>0</v>
      </c>
      <c r="E29" s="15">
        <f t="shared" ref="E29:BP29" si="6">E51</f>
        <v>0</v>
      </c>
      <c r="F29" s="15">
        <f t="shared" si="6"/>
        <v>0</v>
      </c>
      <c r="G29" s="15">
        <f t="shared" si="6"/>
        <v>0</v>
      </c>
      <c r="H29" s="15">
        <f t="shared" si="6"/>
        <v>0</v>
      </c>
      <c r="I29" s="15">
        <f t="shared" si="6"/>
        <v>0</v>
      </c>
      <c r="J29" s="15">
        <f t="shared" si="6"/>
        <v>0</v>
      </c>
      <c r="K29" s="15">
        <f t="shared" si="6"/>
        <v>0</v>
      </c>
      <c r="L29" s="15">
        <f t="shared" si="6"/>
        <v>0</v>
      </c>
      <c r="M29" s="15">
        <f t="shared" si="6"/>
        <v>0</v>
      </c>
      <c r="N29" s="15">
        <f t="shared" si="6"/>
        <v>0</v>
      </c>
      <c r="O29" s="15">
        <f t="shared" si="6"/>
        <v>0</v>
      </c>
      <c r="P29" s="15">
        <v>4</v>
      </c>
      <c r="Q29" s="15">
        <f t="shared" si="6"/>
        <v>32</v>
      </c>
      <c r="R29" s="15">
        <f t="shared" si="6"/>
        <v>0</v>
      </c>
      <c r="S29" s="15">
        <f t="shared" si="6"/>
        <v>0</v>
      </c>
      <c r="T29" s="15">
        <f t="shared" si="6"/>
        <v>0</v>
      </c>
      <c r="U29" s="15">
        <f t="shared" si="6"/>
        <v>4</v>
      </c>
      <c r="V29" s="15">
        <f t="shared" si="6"/>
        <v>0</v>
      </c>
      <c r="W29" s="15">
        <f t="shared" si="6"/>
        <v>0</v>
      </c>
      <c r="X29" s="15">
        <f t="shared" si="6"/>
        <v>0</v>
      </c>
      <c r="Y29" s="15">
        <f t="shared" si="6"/>
        <v>0</v>
      </c>
      <c r="Z29" s="15">
        <f t="shared" si="6"/>
        <v>0</v>
      </c>
      <c r="AA29" s="15">
        <f t="shared" si="6"/>
        <v>0</v>
      </c>
      <c r="AB29" s="15">
        <f t="shared" si="6"/>
        <v>0</v>
      </c>
      <c r="AC29" s="15">
        <f t="shared" si="6"/>
        <v>0</v>
      </c>
      <c r="AD29" s="15">
        <f t="shared" si="6"/>
        <v>0</v>
      </c>
      <c r="AE29" s="15">
        <f t="shared" si="6"/>
        <v>0</v>
      </c>
      <c r="AF29" s="15">
        <f t="shared" si="6"/>
        <v>0</v>
      </c>
      <c r="AG29" s="15">
        <f t="shared" si="6"/>
        <v>0</v>
      </c>
      <c r="AH29" s="15">
        <f t="shared" si="6"/>
        <v>4</v>
      </c>
      <c r="AI29" s="15">
        <f t="shared" si="6"/>
        <v>0</v>
      </c>
      <c r="AJ29" s="15">
        <f t="shared" si="6"/>
        <v>0</v>
      </c>
      <c r="AK29" s="15">
        <f t="shared" si="6"/>
        <v>0</v>
      </c>
      <c r="AL29" s="15">
        <f t="shared" si="6"/>
        <v>0</v>
      </c>
      <c r="AM29" s="15">
        <f t="shared" si="6"/>
        <v>9</v>
      </c>
      <c r="AN29" s="15">
        <v>4</v>
      </c>
      <c r="AO29" s="15">
        <f t="shared" si="6"/>
        <v>0.4</v>
      </c>
      <c r="AP29" s="15">
        <f t="shared" si="6"/>
        <v>0</v>
      </c>
      <c r="AQ29" s="15">
        <f t="shared" si="6"/>
        <v>23.17</v>
      </c>
      <c r="AR29" s="15">
        <f t="shared" si="6"/>
        <v>0</v>
      </c>
      <c r="AS29" s="15">
        <f t="shared" si="6"/>
        <v>12</v>
      </c>
      <c r="AT29" s="15">
        <f t="shared" si="6"/>
        <v>4</v>
      </c>
      <c r="AU29" s="15">
        <f t="shared" si="6"/>
        <v>0</v>
      </c>
      <c r="AV29" s="15">
        <f t="shared" si="6"/>
        <v>0</v>
      </c>
      <c r="AW29" s="15">
        <f t="shared" si="6"/>
        <v>23</v>
      </c>
      <c r="AX29" s="15">
        <f t="shared" si="6"/>
        <v>0</v>
      </c>
      <c r="AY29" s="15">
        <f t="shared" si="6"/>
        <v>3</v>
      </c>
      <c r="AZ29" s="15">
        <v>4</v>
      </c>
      <c r="BA29" s="15">
        <f t="shared" si="6"/>
        <v>10.4</v>
      </c>
      <c r="BB29" s="15">
        <f t="shared" si="6"/>
        <v>0</v>
      </c>
      <c r="BC29" s="15">
        <f t="shared" si="6"/>
        <v>1.1000000000000001</v>
      </c>
      <c r="BD29" s="15">
        <f t="shared" si="6"/>
        <v>0</v>
      </c>
      <c r="BE29" s="15">
        <f t="shared" si="6"/>
        <v>0</v>
      </c>
      <c r="BF29" s="15">
        <f t="shared" si="6"/>
        <v>0</v>
      </c>
      <c r="BG29" s="15">
        <f t="shared" si="6"/>
        <v>0</v>
      </c>
      <c r="BH29" s="15">
        <f t="shared" si="6"/>
        <v>0</v>
      </c>
      <c r="BI29" s="15">
        <f t="shared" si="6"/>
        <v>0</v>
      </c>
      <c r="BJ29" s="15">
        <f t="shared" si="6"/>
        <v>0</v>
      </c>
      <c r="BK29" s="15">
        <f t="shared" si="6"/>
        <v>0</v>
      </c>
      <c r="BL29" s="15">
        <f t="shared" si="6"/>
        <v>4</v>
      </c>
      <c r="BM29" s="15">
        <f t="shared" si="6"/>
        <v>0.4</v>
      </c>
      <c r="BN29" s="15">
        <f t="shared" si="6"/>
        <v>0</v>
      </c>
      <c r="BO29" s="15">
        <f t="shared" si="6"/>
        <v>7.25</v>
      </c>
      <c r="BP29" s="15">
        <f t="shared" si="6"/>
        <v>0</v>
      </c>
      <c r="BQ29" s="15">
        <f t="shared" ref="BQ29:BW29" si="7">BQ51</f>
        <v>0</v>
      </c>
      <c r="BR29" s="15">
        <f t="shared" si="7"/>
        <v>4</v>
      </c>
      <c r="BS29" s="15">
        <f t="shared" si="7"/>
        <v>11.370000000000001</v>
      </c>
      <c r="BT29" s="15">
        <f t="shared" si="7"/>
        <v>0</v>
      </c>
      <c r="BU29" s="15">
        <f t="shared" si="7"/>
        <v>8.5699999999999985</v>
      </c>
      <c r="BV29" s="15">
        <f t="shared" si="7"/>
        <v>0</v>
      </c>
      <c r="BW29" s="15">
        <f t="shared" si="7"/>
        <v>2</v>
      </c>
      <c r="BX29" s="14" t="s">
        <v>82</v>
      </c>
    </row>
    <row r="30" spans="1:116" s="11" customFormat="1" ht="15.75">
      <c r="A30" s="16" t="s">
        <v>96</v>
      </c>
      <c r="B30" s="13" t="s">
        <v>97</v>
      </c>
      <c r="C30" s="14" t="s">
        <v>81</v>
      </c>
      <c r="D30" s="18">
        <f>D31</f>
        <v>4</v>
      </c>
      <c r="E30" s="18">
        <f t="shared" ref="E30:BP30" si="8">E31</f>
        <v>0.41000000000000003</v>
      </c>
      <c r="F30" s="18">
        <f t="shared" si="8"/>
        <v>0</v>
      </c>
      <c r="G30" s="18">
        <f t="shared" si="8"/>
        <v>0.5</v>
      </c>
      <c r="H30" s="18">
        <f t="shared" si="8"/>
        <v>0</v>
      </c>
      <c r="I30" s="18">
        <f t="shared" si="8"/>
        <v>0</v>
      </c>
      <c r="J30" s="18">
        <f t="shared" si="8"/>
        <v>4</v>
      </c>
      <c r="K30" s="18">
        <f t="shared" si="8"/>
        <v>1.5</v>
      </c>
      <c r="L30" s="18">
        <f t="shared" si="8"/>
        <v>0</v>
      </c>
      <c r="M30" s="18">
        <f t="shared" si="8"/>
        <v>15.79</v>
      </c>
      <c r="N30" s="18">
        <f t="shared" si="8"/>
        <v>0</v>
      </c>
      <c r="O30" s="18">
        <f t="shared" si="8"/>
        <v>0</v>
      </c>
      <c r="P30" s="18">
        <f t="shared" si="8"/>
        <v>4</v>
      </c>
      <c r="Q30" s="18">
        <f t="shared" si="8"/>
        <v>0.41000000000000003</v>
      </c>
      <c r="R30" s="18">
        <f t="shared" si="8"/>
        <v>0</v>
      </c>
      <c r="S30" s="18">
        <f t="shared" si="8"/>
        <v>0.60000000000000009</v>
      </c>
      <c r="T30" s="18">
        <f t="shared" si="8"/>
        <v>0</v>
      </c>
      <c r="U30" s="18">
        <f t="shared" si="8"/>
        <v>0</v>
      </c>
      <c r="V30" s="18">
        <f t="shared" si="8"/>
        <v>4</v>
      </c>
      <c r="W30" s="18">
        <f t="shared" si="8"/>
        <v>0.41000000000000003</v>
      </c>
      <c r="X30" s="18">
        <f t="shared" si="8"/>
        <v>0</v>
      </c>
      <c r="Y30" s="18">
        <f t="shared" si="8"/>
        <v>0.60000000000000009</v>
      </c>
      <c r="Z30" s="18">
        <f t="shared" si="8"/>
        <v>0</v>
      </c>
      <c r="AA30" s="18">
        <f t="shared" si="8"/>
        <v>0</v>
      </c>
      <c r="AB30" s="18">
        <f t="shared" si="8"/>
        <v>4</v>
      </c>
      <c r="AC30" s="18">
        <f t="shared" si="8"/>
        <v>0.41000000000000003</v>
      </c>
      <c r="AD30" s="18">
        <f t="shared" si="8"/>
        <v>0</v>
      </c>
      <c r="AE30" s="18">
        <f t="shared" si="8"/>
        <v>0.60000000000000009</v>
      </c>
      <c r="AF30" s="18">
        <f t="shared" si="8"/>
        <v>0</v>
      </c>
      <c r="AG30" s="18">
        <f t="shared" si="8"/>
        <v>0</v>
      </c>
      <c r="AH30" s="18">
        <v>4</v>
      </c>
      <c r="AI30" s="18">
        <f t="shared" si="8"/>
        <v>0.41000000000000003</v>
      </c>
      <c r="AJ30" s="18">
        <f t="shared" si="8"/>
        <v>0</v>
      </c>
      <c r="AK30" s="18">
        <f t="shared" si="8"/>
        <v>0.60000000000000009</v>
      </c>
      <c r="AL30" s="18">
        <f t="shared" si="8"/>
        <v>0</v>
      </c>
      <c r="AM30" s="18">
        <f t="shared" si="8"/>
        <v>0</v>
      </c>
      <c r="AN30" s="18">
        <f t="shared" si="8"/>
        <v>4</v>
      </c>
      <c r="AO30" s="18">
        <f t="shared" si="8"/>
        <v>0.41000000000000003</v>
      </c>
      <c r="AP30" s="18">
        <f t="shared" si="8"/>
        <v>0</v>
      </c>
      <c r="AQ30" s="18">
        <f t="shared" si="8"/>
        <v>0.60000000000000009</v>
      </c>
      <c r="AR30" s="18">
        <f t="shared" si="8"/>
        <v>0</v>
      </c>
      <c r="AS30" s="18">
        <f t="shared" si="8"/>
        <v>0</v>
      </c>
      <c r="AT30" s="18">
        <f t="shared" si="8"/>
        <v>4</v>
      </c>
      <c r="AU30" s="18">
        <f t="shared" si="8"/>
        <v>0.41000000000000003</v>
      </c>
      <c r="AV30" s="18">
        <f t="shared" si="8"/>
        <v>0</v>
      </c>
      <c r="AW30" s="18">
        <f t="shared" si="8"/>
        <v>0.60000000000000009</v>
      </c>
      <c r="AX30" s="18">
        <f t="shared" si="8"/>
        <v>0</v>
      </c>
      <c r="AY30" s="18">
        <f t="shared" si="8"/>
        <v>0</v>
      </c>
      <c r="AZ30" s="18">
        <f t="shared" si="8"/>
        <v>4</v>
      </c>
      <c r="BA30" s="18">
        <f t="shared" si="8"/>
        <v>0.41000000000000003</v>
      </c>
      <c r="BB30" s="18">
        <f t="shared" si="8"/>
        <v>0</v>
      </c>
      <c r="BC30" s="18">
        <f t="shared" si="8"/>
        <v>0.60000000000000009</v>
      </c>
      <c r="BD30" s="18">
        <f t="shared" si="8"/>
        <v>0</v>
      </c>
      <c r="BE30" s="18">
        <f t="shared" si="8"/>
        <v>0</v>
      </c>
      <c r="BF30" s="18">
        <f t="shared" si="8"/>
        <v>4</v>
      </c>
      <c r="BG30" s="18">
        <f t="shared" si="8"/>
        <v>0.41000000000000003</v>
      </c>
      <c r="BH30" s="18">
        <f t="shared" si="8"/>
        <v>0</v>
      </c>
      <c r="BI30" s="18">
        <f t="shared" si="8"/>
        <v>0.60000000000000009</v>
      </c>
      <c r="BJ30" s="18">
        <f t="shared" si="8"/>
        <v>0</v>
      </c>
      <c r="BK30" s="18">
        <f t="shared" si="8"/>
        <v>0</v>
      </c>
      <c r="BL30" s="18">
        <f t="shared" si="8"/>
        <v>4</v>
      </c>
      <c r="BM30" s="18">
        <f t="shared" si="8"/>
        <v>0.41000000000000003</v>
      </c>
      <c r="BN30" s="18">
        <f t="shared" si="8"/>
        <v>0</v>
      </c>
      <c r="BO30" s="18">
        <f t="shared" si="8"/>
        <v>0.60000000000000009</v>
      </c>
      <c r="BP30" s="18">
        <f t="shared" si="8"/>
        <v>0</v>
      </c>
      <c r="BQ30" s="18">
        <f t="shared" ref="BQ30:BW30" si="9">BQ31</f>
        <v>0</v>
      </c>
      <c r="BR30" s="18">
        <f t="shared" si="9"/>
        <v>4</v>
      </c>
      <c r="BS30" s="18">
        <f t="shared" si="9"/>
        <v>0.41000000000000003</v>
      </c>
      <c r="BT30" s="18">
        <f t="shared" si="9"/>
        <v>0</v>
      </c>
      <c r="BU30" s="18">
        <f t="shared" si="9"/>
        <v>0.60000000000000009</v>
      </c>
      <c r="BV30" s="18">
        <f t="shared" si="9"/>
        <v>0</v>
      </c>
      <c r="BW30" s="18">
        <f t="shared" si="9"/>
        <v>0</v>
      </c>
      <c r="BX30" s="14" t="s">
        <v>82</v>
      </c>
    </row>
    <row r="31" spans="1:116" s="11" customFormat="1" ht="31.5">
      <c r="A31" s="16" t="s">
        <v>98</v>
      </c>
      <c r="B31" s="13" t="s">
        <v>99</v>
      </c>
      <c r="C31" s="14" t="s">
        <v>81</v>
      </c>
      <c r="D31" s="18">
        <v>4</v>
      </c>
      <c r="E31" s="18">
        <f t="shared" ref="E31:BP31" si="10">E32+E34</f>
        <v>0.41000000000000003</v>
      </c>
      <c r="F31" s="18">
        <f t="shared" si="10"/>
        <v>0</v>
      </c>
      <c r="G31" s="18">
        <f t="shared" si="10"/>
        <v>0.5</v>
      </c>
      <c r="H31" s="18">
        <f t="shared" si="10"/>
        <v>0</v>
      </c>
      <c r="I31" s="18">
        <f t="shared" si="10"/>
        <v>0</v>
      </c>
      <c r="J31" s="18">
        <v>4</v>
      </c>
      <c r="K31" s="18">
        <f t="shared" si="10"/>
        <v>1.5</v>
      </c>
      <c r="L31" s="18">
        <f t="shared" si="10"/>
        <v>0</v>
      </c>
      <c r="M31" s="18">
        <f t="shared" si="10"/>
        <v>15.79</v>
      </c>
      <c r="N31" s="18">
        <f t="shared" si="10"/>
        <v>0</v>
      </c>
      <c r="O31" s="18">
        <f t="shared" si="10"/>
        <v>0</v>
      </c>
      <c r="P31" s="18">
        <v>4</v>
      </c>
      <c r="Q31" s="18">
        <f t="shared" si="10"/>
        <v>0.41000000000000003</v>
      </c>
      <c r="R31" s="18">
        <f t="shared" si="10"/>
        <v>0</v>
      </c>
      <c r="S31" s="18">
        <f t="shared" si="10"/>
        <v>0.60000000000000009</v>
      </c>
      <c r="T31" s="18">
        <f t="shared" si="10"/>
        <v>0</v>
      </c>
      <c r="U31" s="18">
        <f t="shared" si="10"/>
        <v>0</v>
      </c>
      <c r="V31" s="18">
        <v>4</v>
      </c>
      <c r="W31" s="18">
        <f t="shared" si="10"/>
        <v>0.41000000000000003</v>
      </c>
      <c r="X31" s="18">
        <f t="shared" si="10"/>
        <v>0</v>
      </c>
      <c r="Y31" s="18">
        <f t="shared" si="10"/>
        <v>0.60000000000000009</v>
      </c>
      <c r="Z31" s="18">
        <f t="shared" si="10"/>
        <v>0</v>
      </c>
      <c r="AA31" s="18">
        <f t="shared" si="10"/>
        <v>0</v>
      </c>
      <c r="AB31" s="18">
        <v>4</v>
      </c>
      <c r="AC31" s="18">
        <f t="shared" si="10"/>
        <v>0.41000000000000003</v>
      </c>
      <c r="AD31" s="18">
        <f t="shared" si="10"/>
        <v>0</v>
      </c>
      <c r="AE31" s="18">
        <f t="shared" si="10"/>
        <v>0.60000000000000009</v>
      </c>
      <c r="AF31" s="18">
        <f t="shared" si="10"/>
        <v>0</v>
      </c>
      <c r="AG31" s="18">
        <f t="shared" si="10"/>
        <v>0</v>
      </c>
      <c r="AH31" s="18">
        <v>4</v>
      </c>
      <c r="AI31" s="18">
        <f t="shared" si="10"/>
        <v>0.41000000000000003</v>
      </c>
      <c r="AJ31" s="18">
        <f t="shared" si="10"/>
        <v>0</v>
      </c>
      <c r="AK31" s="18">
        <f t="shared" si="10"/>
        <v>0.60000000000000009</v>
      </c>
      <c r="AL31" s="18">
        <f t="shared" si="10"/>
        <v>0</v>
      </c>
      <c r="AM31" s="18">
        <f t="shared" si="10"/>
        <v>0</v>
      </c>
      <c r="AN31" s="18">
        <v>4</v>
      </c>
      <c r="AO31" s="18">
        <f t="shared" si="10"/>
        <v>0.41000000000000003</v>
      </c>
      <c r="AP31" s="18">
        <f t="shared" si="10"/>
        <v>0</v>
      </c>
      <c r="AQ31" s="18">
        <f t="shared" si="10"/>
        <v>0.60000000000000009</v>
      </c>
      <c r="AR31" s="18">
        <f t="shared" si="10"/>
        <v>0</v>
      </c>
      <c r="AS31" s="18">
        <f t="shared" si="10"/>
        <v>0</v>
      </c>
      <c r="AT31" s="18">
        <v>4</v>
      </c>
      <c r="AU31" s="18">
        <f t="shared" si="10"/>
        <v>0.41000000000000003</v>
      </c>
      <c r="AV31" s="18">
        <f t="shared" si="10"/>
        <v>0</v>
      </c>
      <c r="AW31" s="18">
        <f t="shared" si="10"/>
        <v>0.60000000000000009</v>
      </c>
      <c r="AX31" s="18">
        <f t="shared" si="10"/>
        <v>0</v>
      </c>
      <c r="AY31" s="18">
        <f t="shared" si="10"/>
        <v>0</v>
      </c>
      <c r="AZ31" s="18">
        <v>4</v>
      </c>
      <c r="BA31" s="18">
        <f t="shared" si="10"/>
        <v>0.41000000000000003</v>
      </c>
      <c r="BB31" s="18">
        <f t="shared" si="10"/>
        <v>0</v>
      </c>
      <c r="BC31" s="18">
        <f t="shared" si="10"/>
        <v>0.60000000000000009</v>
      </c>
      <c r="BD31" s="18">
        <f t="shared" si="10"/>
        <v>0</v>
      </c>
      <c r="BE31" s="18">
        <f t="shared" si="10"/>
        <v>0</v>
      </c>
      <c r="BF31" s="18">
        <v>4</v>
      </c>
      <c r="BG31" s="18">
        <f t="shared" si="10"/>
        <v>0.41000000000000003</v>
      </c>
      <c r="BH31" s="18">
        <f t="shared" si="10"/>
        <v>0</v>
      </c>
      <c r="BI31" s="18">
        <f t="shared" si="10"/>
        <v>0.60000000000000009</v>
      </c>
      <c r="BJ31" s="18">
        <f t="shared" si="10"/>
        <v>0</v>
      </c>
      <c r="BK31" s="18">
        <f t="shared" si="10"/>
        <v>0</v>
      </c>
      <c r="BL31" s="18">
        <v>4</v>
      </c>
      <c r="BM31" s="18">
        <f t="shared" si="10"/>
        <v>0.41000000000000003</v>
      </c>
      <c r="BN31" s="18">
        <f t="shared" si="10"/>
        <v>0</v>
      </c>
      <c r="BO31" s="18">
        <f t="shared" si="10"/>
        <v>0.60000000000000009</v>
      </c>
      <c r="BP31" s="18">
        <f t="shared" si="10"/>
        <v>0</v>
      </c>
      <c r="BQ31" s="18">
        <f t="shared" ref="BQ31:BW31" si="11">BQ32+BQ34</f>
        <v>0</v>
      </c>
      <c r="BR31" s="18">
        <v>4</v>
      </c>
      <c r="BS31" s="18">
        <f t="shared" si="11"/>
        <v>0.41000000000000003</v>
      </c>
      <c r="BT31" s="18">
        <f t="shared" si="11"/>
        <v>0</v>
      </c>
      <c r="BU31" s="18">
        <f t="shared" si="11"/>
        <v>0.60000000000000009</v>
      </c>
      <c r="BV31" s="18">
        <f t="shared" si="11"/>
        <v>0</v>
      </c>
      <c r="BW31" s="18">
        <f t="shared" si="11"/>
        <v>0</v>
      </c>
      <c r="BX31" s="14" t="s">
        <v>82</v>
      </c>
    </row>
    <row r="32" spans="1:116" s="11" customFormat="1" ht="47.25">
      <c r="A32" s="16" t="s">
        <v>100</v>
      </c>
      <c r="B32" s="13" t="s">
        <v>101</v>
      </c>
      <c r="C32" s="14" t="s">
        <v>81</v>
      </c>
      <c r="D32" s="18">
        <f>D33</f>
        <v>4</v>
      </c>
      <c r="E32" s="18">
        <f t="shared" ref="E32:BP32" si="12">E33</f>
        <v>0.25</v>
      </c>
      <c r="F32" s="18">
        <f t="shared" si="12"/>
        <v>0</v>
      </c>
      <c r="G32" s="18">
        <f t="shared" si="12"/>
        <v>0.2</v>
      </c>
      <c r="H32" s="18">
        <f t="shared" si="12"/>
        <v>0</v>
      </c>
      <c r="I32" s="18">
        <f t="shared" si="12"/>
        <v>0</v>
      </c>
      <c r="J32" s="18">
        <f t="shared" si="12"/>
        <v>4</v>
      </c>
      <c r="K32" s="18">
        <f t="shared" si="12"/>
        <v>1.34</v>
      </c>
      <c r="L32" s="18">
        <f t="shared" si="12"/>
        <v>0</v>
      </c>
      <c r="M32" s="18">
        <f t="shared" si="12"/>
        <v>14.52</v>
      </c>
      <c r="N32" s="18">
        <f t="shared" si="12"/>
        <v>0</v>
      </c>
      <c r="O32" s="18">
        <f t="shared" si="12"/>
        <v>0</v>
      </c>
      <c r="P32" s="18">
        <f t="shared" si="12"/>
        <v>4</v>
      </c>
      <c r="Q32" s="18">
        <f t="shared" si="12"/>
        <v>0.25</v>
      </c>
      <c r="R32" s="18">
        <f t="shared" si="12"/>
        <v>0</v>
      </c>
      <c r="S32" s="18">
        <f t="shared" si="12"/>
        <v>0.4</v>
      </c>
      <c r="T32" s="18">
        <f t="shared" si="12"/>
        <v>0</v>
      </c>
      <c r="U32" s="18">
        <f t="shared" si="12"/>
        <v>0</v>
      </c>
      <c r="V32" s="18">
        <f t="shared" si="12"/>
        <v>4</v>
      </c>
      <c r="W32" s="18">
        <f t="shared" si="12"/>
        <v>0.25</v>
      </c>
      <c r="X32" s="18">
        <f t="shared" si="12"/>
        <v>0</v>
      </c>
      <c r="Y32" s="18">
        <f t="shared" si="12"/>
        <v>0.4</v>
      </c>
      <c r="Z32" s="18">
        <f t="shared" si="12"/>
        <v>0</v>
      </c>
      <c r="AA32" s="18">
        <f t="shared" si="12"/>
        <v>0</v>
      </c>
      <c r="AB32" s="18">
        <f t="shared" si="12"/>
        <v>4</v>
      </c>
      <c r="AC32" s="18">
        <f t="shared" si="12"/>
        <v>0.25</v>
      </c>
      <c r="AD32" s="18">
        <f t="shared" si="12"/>
        <v>0</v>
      </c>
      <c r="AE32" s="18">
        <f t="shared" si="12"/>
        <v>0.4</v>
      </c>
      <c r="AF32" s="18">
        <f t="shared" si="12"/>
        <v>0</v>
      </c>
      <c r="AG32" s="18">
        <f t="shared" si="12"/>
        <v>0</v>
      </c>
      <c r="AH32" s="18">
        <f t="shared" si="12"/>
        <v>4</v>
      </c>
      <c r="AI32" s="18">
        <f t="shared" si="12"/>
        <v>0.25</v>
      </c>
      <c r="AJ32" s="18">
        <f t="shared" si="12"/>
        <v>0</v>
      </c>
      <c r="AK32" s="18">
        <f t="shared" si="12"/>
        <v>0.4</v>
      </c>
      <c r="AL32" s="18">
        <f t="shared" si="12"/>
        <v>0</v>
      </c>
      <c r="AM32" s="18">
        <f t="shared" si="12"/>
        <v>0</v>
      </c>
      <c r="AN32" s="18">
        <f t="shared" si="12"/>
        <v>4</v>
      </c>
      <c r="AO32" s="18">
        <f t="shared" si="12"/>
        <v>0.25</v>
      </c>
      <c r="AP32" s="18">
        <f t="shared" si="12"/>
        <v>0</v>
      </c>
      <c r="AQ32" s="18">
        <f t="shared" si="12"/>
        <v>0.4</v>
      </c>
      <c r="AR32" s="18">
        <f t="shared" si="12"/>
        <v>0</v>
      </c>
      <c r="AS32" s="18">
        <f t="shared" si="12"/>
        <v>0</v>
      </c>
      <c r="AT32" s="18">
        <f t="shared" si="12"/>
        <v>4</v>
      </c>
      <c r="AU32" s="18">
        <f t="shared" si="12"/>
        <v>0.25</v>
      </c>
      <c r="AV32" s="18">
        <f t="shared" si="12"/>
        <v>0</v>
      </c>
      <c r="AW32" s="18">
        <f t="shared" si="12"/>
        <v>0.4</v>
      </c>
      <c r="AX32" s="18">
        <f t="shared" si="12"/>
        <v>0</v>
      </c>
      <c r="AY32" s="18">
        <f t="shared" si="12"/>
        <v>0</v>
      </c>
      <c r="AZ32" s="18">
        <f t="shared" si="12"/>
        <v>4</v>
      </c>
      <c r="BA32" s="18">
        <f t="shared" si="12"/>
        <v>0.25</v>
      </c>
      <c r="BB32" s="18">
        <f t="shared" si="12"/>
        <v>0</v>
      </c>
      <c r="BC32" s="18">
        <f t="shared" si="12"/>
        <v>0.4</v>
      </c>
      <c r="BD32" s="18">
        <f t="shared" si="12"/>
        <v>0</v>
      </c>
      <c r="BE32" s="18">
        <f t="shared" si="12"/>
        <v>0</v>
      </c>
      <c r="BF32" s="18">
        <f t="shared" si="12"/>
        <v>4</v>
      </c>
      <c r="BG32" s="18">
        <f t="shared" si="12"/>
        <v>0.25</v>
      </c>
      <c r="BH32" s="18">
        <f t="shared" si="12"/>
        <v>0</v>
      </c>
      <c r="BI32" s="18">
        <f t="shared" si="12"/>
        <v>0.4</v>
      </c>
      <c r="BJ32" s="18">
        <f t="shared" si="12"/>
        <v>0</v>
      </c>
      <c r="BK32" s="18">
        <f t="shared" si="12"/>
        <v>0</v>
      </c>
      <c r="BL32" s="18">
        <f t="shared" si="12"/>
        <v>4</v>
      </c>
      <c r="BM32" s="18">
        <f t="shared" si="12"/>
        <v>0.25</v>
      </c>
      <c r="BN32" s="18">
        <f t="shared" si="12"/>
        <v>0</v>
      </c>
      <c r="BO32" s="18">
        <f t="shared" si="12"/>
        <v>0.4</v>
      </c>
      <c r="BP32" s="18">
        <f t="shared" si="12"/>
        <v>0</v>
      </c>
      <c r="BQ32" s="18">
        <f t="shared" ref="BQ32:BW32" si="13">BQ33</f>
        <v>0</v>
      </c>
      <c r="BR32" s="18">
        <f t="shared" si="13"/>
        <v>4</v>
      </c>
      <c r="BS32" s="18">
        <f t="shared" si="13"/>
        <v>0.25</v>
      </c>
      <c r="BT32" s="18">
        <f t="shared" si="13"/>
        <v>0</v>
      </c>
      <c r="BU32" s="18">
        <f t="shared" si="13"/>
        <v>0.4</v>
      </c>
      <c r="BV32" s="18">
        <f t="shared" si="13"/>
        <v>0</v>
      </c>
      <c r="BW32" s="18">
        <f t="shared" si="13"/>
        <v>0</v>
      </c>
      <c r="BX32" s="14" t="s">
        <v>82</v>
      </c>
    </row>
    <row r="33" spans="1:78" s="25" customFormat="1" ht="48.75" customHeight="1">
      <c r="A33" s="21" t="s">
        <v>100</v>
      </c>
      <c r="B33" s="27" t="s">
        <v>101</v>
      </c>
      <c r="C33" s="26" t="s">
        <v>206</v>
      </c>
      <c r="D33" s="19">
        <v>4</v>
      </c>
      <c r="E33" s="19">
        <v>0.25</v>
      </c>
      <c r="F33" s="19">
        <v>0</v>
      </c>
      <c r="G33" s="19">
        <v>0.2</v>
      </c>
      <c r="H33" s="19">
        <v>0</v>
      </c>
      <c r="I33" s="19">
        <v>0</v>
      </c>
      <c r="J33" s="19">
        <v>4</v>
      </c>
      <c r="K33" s="19">
        <v>1.34</v>
      </c>
      <c r="L33" s="19">
        <v>0</v>
      </c>
      <c r="M33" s="19">
        <v>14.52</v>
      </c>
      <c r="N33" s="19">
        <v>0</v>
      </c>
      <c r="O33" s="19">
        <v>0</v>
      </c>
      <c r="P33" s="19">
        <v>4</v>
      </c>
      <c r="Q33" s="19">
        <v>0.25</v>
      </c>
      <c r="R33" s="19">
        <v>0</v>
      </c>
      <c r="S33" s="19">
        <v>0.4</v>
      </c>
      <c r="T33" s="19">
        <v>0</v>
      </c>
      <c r="U33" s="19">
        <v>0</v>
      </c>
      <c r="V33" s="19">
        <v>4</v>
      </c>
      <c r="W33" s="19">
        <v>0.25</v>
      </c>
      <c r="X33" s="19">
        <v>0</v>
      </c>
      <c r="Y33" s="19">
        <v>0.4</v>
      </c>
      <c r="Z33" s="19">
        <v>0</v>
      </c>
      <c r="AA33" s="19">
        <v>0</v>
      </c>
      <c r="AB33" s="19">
        <v>4</v>
      </c>
      <c r="AC33" s="19">
        <v>0.25</v>
      </c>
      <c r="AD33" s="19">
        <v>0</v>
      </c>
      <c r="AE33" s="19">
        <v>0.4</v>
      </c>
      <c r="AF33" s="19">
        <v>0</v>
      </c>
      <c r="AG33" s="19">
        <v>0</v>
      </c>
      <c r="AH33" s="19">
        <v>4</v>
      </c>
      <c r="AI33" s="19">
        <v>0.25</v>
      </c>
      <c r="AJ33" s="19">
        <v>0</v>
      </c>
      <c r="AK33" s="19">
        <v>0.4</v>
      </c>
      <c r="AL33" s="19">
        <v>0</v>
      </c>
      <c r="AM33" s="19">
        <v>0</v>
      </c>
      <c r="AN33" s="19">
        <v>4</v>
      </c>
      <c r="AO33" s="19">
        <v>0.25</v>
      </c>
      <c r="AP33" s="19">
        <v>0</v>
      </c>
      <c r="AQ33" s="19">
        <v>0.4</v>
      </c>
      <c r="AR33" s="19">
        <v>0</v>
      </c>
      <c r="AS33" s="19">
        <v>0</v>
      </c>
      <c r="AT33" s="19">
        <v>4</v>
      </c>
      <c r="AU33" s="19">
        <v>0.25</v>
      </c>
      <c r="AV33" s="19">
        <v>0</v>
      </c>
      <c r="AW33" s="19">
        <v>0.4</v>
      </c>
      <c r="AX33" s="19">
        <v>0</v>
      </c>
      <c r="AY33" s="19">
        <v>0</v>
      </c>
      <c r="AZ33" s="19">
        <v>4</v>
      </c>
      <c r="BA33" s="19">
        <v>0.25</v>
      </c>
      <c r="BB33" s="19">
        <v>0</v>
      </c>
      <c r="BC33" s="19">
        <v>0.4</v>
      </c>
      <c r="BD33" s="19">
        <v>0</v>
      </c>
      <c r="BE33" s="19">
        <v>0</v>
      </c>
      <c r="BF33" s="19">
        <v>4</v>
      </c>
      <c r="BG33" s="19">
        <v>0.25</v>
      </c>
      <c r="BH33" s="19">
        <v>0</v>
      </c>
      <c r="BI33" s="19">
        <v>0.4</v>
      </c>
      <c r="BJ33" s="19">
        <v>0</v>
      </c>
      <c r="BK33" s="19">
        <v>0</v>
      </c>
      <c r="BL33" s="19">
        <v>4</v>
      </c>
      <c r="BM33" s="19">
        <v>0.25</v>
      </c>
      <c r="BN33" s="19">
        <v>0</v>
      </c>
      <c r="BO33" s="19">
        <v>0.4</v>
      </c>
      <c r="BP33" s="19">
        <v>0</v>
      </c>
      <c r="BQ33" s="19">
        <v>0</v>
      </c>
      <c r="BR33" s="19">
        <v>4</v>
      </c>
      <c r="BS33" s="19">
        <v>0.25</v>
      </c>
      <c r="BT33" s="19">
        <v>0</v>
      </c>
      <c r="BU33" s="19">
        <v>0.4</v>
      </c>
      <c r="BV33" s="19">
        <v>0</v>
      </c>
      <c r="BW33" s="19">
        <v>0</v>
      </c>
      <c r="BX33" s="22" t="s">
        <v>207</v>
      </c>
      <c r="BY33" s="23"/>
      <c r="BZ33" s="24"/>
    </row>
    <row r="34" spans="1:78" s="11" customFormat="1" ht="47.25">
      <c r="A34" s="16" t="s">
        <v>102</v>
      </c>
      <c r="B34" s="13" t="s">
        <v>103</v>
      </c>
      <c r="C34" s="14" t="s">
        <v>81</v>
      </c>
      <c r="D34" s="18">
        <f>D35</f>
        <v>4</v>
      </c>
      <c r="E34" s="18">
        <f t="shared" ref="E34:BP34" si="14">E35</f>
        <v>0.16</v>
      </c>
      <c r="F34" s="18">
        <f t="shared" si="14"/>
        <v>0</v>
      </c>
      <c r="G34" s="18">
        <f t="shared" si="14"/>
        <v>0.3</v>
      </c>
      <c r="H34" s="18">
        <f t="shared" si="14"/>
        <v>0</v>
      </c>
      <c r="I34" s="18">
        <f t="shared" si="14"/>
        <v>0</v>
      </c>
      <c r="J34" s="18">
        <f t="shared" si="14"/>
        <v>4</v>
      </c>
      <c r="K34" s="18">
        <f t="shared" si="14"/>
        <v>0.16</v>
      </c>
      <c r="L34" s="18">
        <f t="shared" si="14"/>
        <v>0</v>
      </c>
      <c r="M34" s="18">
        <f t="shared" si="14"/>
        <v>1.27</v>
      </c>
      <c r="N34" s="18">
        <f t="shared" si="14"/>
        <v>0</v>
      </c>
      <c r="O34" s="18">
        <f t="shared" si="14"/>
        <v>0</v>
      </c>
      <c r="P34" s="18">
        <f t="shared" si="14"/>
        <v>4</v>
      </c>
      <c r="Q34" s="18">
        <f t="shared" si="14"/>
        <v>0.16</v>
      </c>
      <c r="R34" s="18">
        <f t="shared" si="14"/>
        <v>0</v>
      </c>
      <c r="S34" s="18">
        <f t="shared" si="14"/>
        <v>0.2</v>
      </c>
      <c r="T34" s="18">
        <f t="shared" si="14"/>
        <v>0</v>
      </c>
      <c r="U34" s="18">
        <f t="shared" si="14"/>
        <v>0</v>
      </c>
      <c r="V34" s="18">
        <f t="shared" si="14"/>
        <v>4</v>
      </c>
      <c r="W34" s="18">
        <f t="shared" si="14"/>
        <v>0.16</v>
      </c>
      <c r="X34" s="18">
        <f t="shared" si="14"/>
        <v>0</v>
      </c>
      <c r="Y34" s="18">
        <f t="shared" si="14"/>
        <v>0.2</v>
      </c>
      <c r="Z34" s="18">
        <f t="shared" si="14"/>
        <v>0</v>
      </c>
      <c r="AA34" s="18">
        <f t="shared" si="14"/>
        <v>0</v>
      </c>
      <c r="AB34" s="18">
        <f t="shared" si="14"/>
        <v>4</v>
      </c>
      <c r="AC34" s="18">
        <f t="shared" si="14"/>
        <v>0.16</v>
      </c>
      <c r="AD34" s="18">
        <f t="shared" si="14"/>
        <v>0</v>
      </c>
      <c r="AE34" s="18">
        <f t="shared" si="14"/>
        <v>0.2</v>
      </c>
      <c r="AF34" s="18">
        <f t="shared" si="14"/>
        <v>0</v>
      </c>
      <c r="AG34" s="18">
        <f t="shared" si="14"/>
        <v>0</v>
      </c>
      <c r="AH34" s="18">
        <f t="shared" si="14"/>
        <v>4</v>
      </c>
      <c r="AI34" s="18">
        <f t="shared" si="14"/>
        <v>0.16</v>
      </c>
      <c r="AJ34" s="18">
        <f t="shared" si="14"/>
        <v>0</v>
      </c>
      <c r="AK34" s="18">
        <f t="shared" si="14"/>
        <v>0.2</v>
      </c>
      <c r="AL34" s="18">
        <f t="shared" si="14"/>
        <v>0</v>
      </c>
      <c r="AM34" s="18">
        <f t="shared" si="14"/>
        <v>0</v>
      </c>
      <c r="AN34" s="18">
        <f t="shared" si="14"/>
        <v>4</v>
      </c>
      <c r="AO34" s="18">
        <f t="shared" si="14"/>
        <v>0.16</v>
      </c>
      <c r="AP34" s="18">
        <f t="shared" si="14"/>
        <v>0</v>
      </c>
      <c r="AQ34" s="18">
        <f t="shared" si="14"/>
        <v>0.2</v>
      </c>
      <c r="AR34" s="18">
        <f t="shared" si="14"/>
        <v>0</v>
      </c>
      <c r="AS34" s="18">
        <f t="shared" si="14"/>
        <v>0</v>
      </c>
      <c r="AT34" s="18">
        <f t="shared" si="14"/>
        <v>4</v>
      </c>
      <c r="AU34" s="18">
        <f t="shared" si="14"/>
        <v>0.16</v>
      </c>
      <c r="AV34" s="18">
        <f t="shared" si="14"/>
        <v>0</v>
      </c>
      <c r="AW34" s="18">
        <f t="shared" si="14"/>
        <v>0.2</v>
      </c>
      <c r="AX34" s="18">
        <f t="shared" si="14"/>
        <v>0</v>
      </c>
      <c r="AY34" s="18">
        <f t="shared" si="14"/>
        <v>0</v>
      </c>
      <c r="AZ34" s="18">
        <f t="shared" si="14"/>
        <v>4</v>
      </c>
      <c r="BA34" s="18">
        <f t="shared" si="14"/>
        <v>0.16</v>
      </c>
      <c r="BB34" s="18">
        <f t="shared" si="14"/>
        <v>0</v>
      </c>
      <c r="BC34" s="18">
        <f t="shared" si="14"/>
        <v>0.2</v>
      </c>
      <c r="BD34" s="18">
        <f t="shared" si="14"/>
        <v>0</v>
      </c>
      <c r="BE34" s="18">
        <f t="shared" si="14"/>
        <v>0</v>
      </c>
      <c r="BF34" s="18">
        <f t="shared" si="14"/>
        <v>4</v>
      </c>
      <c r="BG34" s="18">
        <f t="shared" si="14"/>
        <v>0.16</v>
      </c>
      <c r="BH34" s="18">
        <f t="shared" si="14"/>
        <v>0</v>
      </c>
      <c r="BI34" s="18">
        <f t="shared" si="14"/>
        <v>0.2</v>
      </c>
      <c r="BJ34" s="18">
        <f t="shared" si="14"/>
        <v>0</v>
      </c>
      <c r="BK34" s="18">
        <f t="shared" si="14"/>
        <v>0</v>
      </c>
      <c r="BL34" s="18">
        <f t="shared" si="14"/>
        <v>4</v>
      </c>
      <c r="BM34" s="18">
        <f t="shared" si="14"/>
        <v>0.16</v>
      </c>
      <c r="BN34" s="18">
        <f t="shared" si="14"/>
        <v>0</v>
      </c>
      <c r="BO34" s="18">
        <f t="shared" si="14"/>
        <v>0.2</v>
      </c>
      <c r="BP34" s="18">
        <f t="shared" si="14"/>
        <v>0</v>
      </c>
      <c r="BQ34" s="18">
        <f t="shared" ref="BQ34:BW34" si="15">BQ35</f>
        <v>0</v>
      </c>
      <c r="BR34" s="18">
        <f t="shared" si="15"/>
        <v>4</v>
      </c>
      <c r="BS34" s="18">
        <f t="shared" si="15"/>
        <v>0.16</v>
      </c>
      <c r="BT34" s="18">
        <f t="shared" si="15"/>
        <v>0</v>
      </c>
      <c r="BU34" s="18">
        <f t="shared" si="15"/>
        <v>0.2</v>
      </c>
      <c r="BV34" s="18">
        <f t="shared" si="15"/>
        <v>0</v>
      </c>
      <c r="BW34" s="18">
        <f t="shared" si="15"/>
        <v>0</v>
      </c>
      <c r="BX34" s="14" t="s">
        <v>82</v>
      </c>
    </row>
    <row r="35" spans="1:78" s="25" customFormat="1" ht="48.75" customHeight="1">
      <c r="A35" s="21" t="s">
        <v>102</v>
      </c>
      <c r="B35" s="27" t="s">
        <v>196</v>
      </c>
      <c r="C35" s="26" t="s">
        <v>206</v>
      </c>
      <c r="D35" s="19">
        <v>4</v>
      </c>
      <c r="E35" s="19">
        <v>0.16</v>
      </c>
      <c r="F35" s="19">
        <v>0</v>
      </c>
      <c r="G35" s="19">
        <v>0.3</v>
      </c>
      <c r="H35" s="19">
        <v>0</v>
      </c>
      <c r="I35" s="19">
        <v>0</v>
      </c>
      <c r="J35" s="19">
        <v>4</v>
      </c>
      <c r="K35" s="19">
        <v>0.16</v>
      </c>
      <c r="L35" s="19">
        <v>0</v>
      </c>
      <c r="M35" s="19">
        <v>1.27</v>
      </c>
      <c r="N35" s="19">
        <v>0</v>
      </c>
      <c r="O35" s="19">
        <v>0</v>
      </c>
      <c r="P35" s="20">
        <v>4</v>
      </c>
      <c r="Q35" s="19">
        <v>0.16</v>
      </c>
      <c r="R35" s="19">
        <v>0</v>
      </c>
      <c r="S35" s="19">
        <v>0.2</v>
      </c>
      <c r="T35" s="20">
        <v>0</v>
      </c>
      <c r="U35" s="20">
        <v>0</v>
      </c>
      <c r="V35" s="20">
        <v>4</v>
      </c>
      <c r="W35" s="19">
        <v>0.16</v>
      </c>
      <c r="X35" s="19">
        <v>0</v>
      </c>
      <c r="Y35" s="19">
        <v>0.2</v>
      </c>
      <c r="Z35" s="20">
        <v>0</v>
      </c>
      <c r="AA35" s="20">
        <v>0</v>
      </c>
      <c r="AB35" s="20">
        <v>4</v>
      </c>
      <c r="AC35" s="19">
        <v>0.16</v>
      </c>
      <c r="AD35" s="19">
        <v>0</v>
      </c>
      <c r="AE35" s="19">
        <v>0.2</v>
      </c>
      <c r="AF35" s="20">
        <v>0</v>
      </c>
      <c r="AG35" s="20">
        <v>0</v>
      </c>
      <c r="AH35" s="20">
        <v>4</v>
      </c>
      <c r="AI35" s="19">
        <v>0.16</v>
      </c>
      <c r="AJ35" s="19">
        <v>0</v>
      </c>
      <c r="AK35" s="19">
        <v>0.2</v>
      </c>
      <c r="AL35" s="20">
        <v>0</v>
      </c>
      <c r="AM35" s="20">
        <v>0</v>
      </c>
      <c r="AN35" s="20">
        <v>4</v>
      </c>
      <c r="AO35" s="19">
        <v>0.16</v>
      </c>
      <c r="AP35" s="19">
        <v>0</v>
      </c>
      <c r="AQ35" s="19">
        <v>0.2</v>
      </c>
      <c r="AR35" s="20">
        <v>0</v>
      </c>
      <c r="AS35" s="20">
        <v>0</v>
      </c>
      <c r="AT35" s="20">
        <v>4</v>
      </c>
      <c r="AU35" s="19">
        <v>0.16</v>
      </c>
      <c r="AV35" s="19">
        <v>0</v>
      </c>
      <c r="AW35" s="19">
        <v>0.2</v>
      </c>
      <c r="AX35" s="20">
        <v>0</v>
      </c>
      <c r="AY35" s="20">
        <v>0</v>
      </c>
      <c r="AZ35" s="20">
        <v>4</v>
      </c>
      <c r="BA35" s="19">
        <v>0.16</v>
      </c>
      <c r="BB35" s="19">
        <v>0</v>
      </c>
      <c r="BC35" s="19">
        <v>0.2</v>
      </c>
      <c r="BD35" s="20">
        <v>0</v>
      </c>
      <c r="BE35" s="20">
        <v>0</v>
      </c>
      <c r="BF35" s="20">
        <v>4</v>
      </c>
      <c r="BG35" s="19">
        <v>0.16</v>
      </c>
      <c r="BH35" s="19">
        <v>0</v>
      </c>
      <c r="BI35" s="19">
        <v>0.2</v>
      </c>
      <c r="BJ35" s="20">
        <v>0</v>
      </c>
      <c r="BK35" s="20">
        <v>0</v>
      </c>
      <c r="BL35" s="20">
        <v>4</v>
      </c>
      <c r="BM35" s="19">
        <v>0.16</v>
      </c>
      <c r="BN35" s="19">
        <v>0</v>
      </c>
      <c r="BO35" s="19">
        <v>0.2</v>
      </c>
      <c r="BP35" s="20">
        <v>0</v>
      </c>
      <c r="BQ35" s="20">
        <v>0</v>
      </c>
      <c r="BR35" s="20">
        <v>4</v>
      </c>
      <c r="BS35" s="19">
        <v>0.16</v>
      </c>
      <c r="BT35" s="19">
        <v>0</v>
      </c>
      <c r="BU35" s="19">
        <v>0.2</v>
      </c>
      <c r="BV35" s="20">
        <v>0</v>
      </c>
      <c r="BW35" s="20">
        <v>0</v>
      </c>
      <c r="BX35" s="22" t="s">
        <v>207</v>
      </c>
      <c r="BY35" s="23"/>
      <c r="BZ35" s="24"/>
    </row>
    <row r="36" spans="1:78" s="11" customFormat="1" ht="31.5">
      <c r="A36" s="16" t="s">
        <v>104</v>
      </c>
      <c r="B36" s="13" t="s">
        <v>105</v>
      </c>
      <c r="C36" s="14" t="s">
        <v>81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17">
        <v>0</v>
      </c>
      <c r="AM36" s="17">
        <v>0</v>
      </c>
      <c r="AN36" s="17">
        <v>0</v>
      </c>
      <c r="AO36" s="17">
        <v>0</v>
      </c>
      <c r="AP36" s="17">
        <v>0</v>
      </c>
      <c r="AQ36" s="17">
        <v>0</v>
      </c>
      <c r="AR36" s="17">
        <v>0</v>
      </c>
      <c r="AS36" s="17">
        <v>0</v>
      </c>
      <c r="AT36" s="17">
        <v>0</v>
      </c>
      <c r="AU36" s="17">
        <v>0</v>
      </c>
      <c r="AV36" s="17">
        <v>0</v>
      </c>
      <c r="AW36" s="17">
        <v>0</v>
      </c>
      <c r="AX36" s="17">
        <v>0</v>
      </c>
      <c r="AY36" s="17">
        <v>0</v>
      </c>
      <c r="AZ36" s="17">
        <v>0</v>
      </c>
      <c r="BA36" s="17">
        <v>0</v>
      </c>
      <c r="BB36" s="17">
        <v>0</v>
      </c>
      <c r="BC36" s="17">
        <v>0</v>
      </c>
      <c r="BD36" s="17">
        <v>0</v>
      </c>
      <c r="BE36" s="17">
        <v>0</v>
      </c>
      <c r="BF36" s="17">
        <v>0</v>
      </c>
      <c r="BG36" s="17">
        <v>0</v>
      </c>
      <c r="BH36" s="17">
        <v>0</v>
      </c>
      <c r="BI36" s="17">
        <v>0</v>
      </c>
      <c r="BJ36" s="17">
        <v>0</v>
      </c>
      <c r="BK36" s="17">
        <v>0</v>
      </c>
      <c r="BL36" s="17">
        <v>0</v>
      </c>
      <c r="BM36" s="17">
        <v>0</v>
      </c>
      <c r="BN36" s="17">
        <v>0</v>
      </c>
      <c r="BO36" s="17">
        <v>0</v>
      </c>
      <c r="BP36" s="17">
        <v>0</v>
      </c>
      <c r="BQ36" s="17">
        <v>0</v>
      </c>
      <c r="BR36" s="17">
        <v>0</v>
      </c>
      <c r="BS36" s="17">
        <v>0</v>
      </c>
      <c r="BT36" s="17">
        <v>0</v>
      </c>
      <c r="BU36" s="17">
        <v>0</v>
      </c>
      <c r="BV36" s="17">
        <v>0</v>
      </c>
      <c r="BW36" s="17">
        <v>0</v>
      </c>
      <c r="BX36" s="14" t="s">
        <v>82</v>
      </c>
    </row>
    <row r="37" spans="1:78" s="11" customFormat="1" ht="31.5">
      <c r="A37" s="16" t="s">
        <v>106</v>
      </c>
      <c r="B37" s="13" t="s">
        <v>107</v>
      </c>
      <c r="C37" s="14" t="s">
        <v>81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7">
        <v>0</v>
      </c>
      <c r="AK37" s="17">
        <v>0</v>
      </c>
      <c r="AL37" s="17">
        <v>0</v>
      </c>
      <c r="AM37" s="17">
        <v>0</v>
      </c>
      <c r="AN37" s="17">
        <v>0</v>
      </c>
      <c r="AO37" s="17">
        <v>0</v>
      </c>
      <c r="AP37" s="17">
        <v>0</v>
      </c>
      <c r="AQ37" s="17">
        <v>0</v>
      </c>
      <c r="AR37" s="17">
        <v>0</v>
      </c>
      <c r="AS37" s="17">
        <v>0</v>
      </c>
      <c r="AT37" s="17">
        <v>0</v>
      </c>
      <c r="AU37" s="17">
        <v>0</v>
      </c>
      <c r="AV37" s="17">
        <v>0</v>
      </c>
      <c r="AW37" s="17">
        <v>0</v>
      </c>
      <c r="AX37" s="17">
        <v>0</v>
      </c>
      <c r="AY37" s="17">
        <v>0</v>
      </c>
      <c r="AZ37" s="17">
        <v>0</v>
      </c>
      <c r="BA37" s="17">
        <v>0</v>
      </c>
      <c r="BB37" s="17">
        <v>0</v>
      </c>
      <c r="BC37" s="17">
        <v>0</v>
      </c>
      <c r="BD37" s="17">
        <v>0</v>
      </c>
      <c r="BE37" s="17">
        <v>0</v>
      </c>
      <c r="BF37" s="17">
        <v>0</v>
      </c>
      <c r="BG37" s="17">
        <v>0</v>
      </c>
      <c r="BH37" s="17">
        <v>0</v>
      </c>
      <c r="BI37" s="17">
        <v>0</v>
      </c>
      <c r="BJ37" s="17">
        <v>0</v>
      </c>
      <c r="BK37" s="17">
        <v>0</v>
      </c>
      <c r="BL37" s="17">
        <v>0</v>
      </c>
      <c r="BM37" s="17">
        <v>0</v>
      </c>
      <c r="BN37" s="17">
        <v>0</v>
      </c>
      <c r="BO37" s="17">
        <v>0</v>
      </c>
      <c r="BP37" s="17">
        <v>0</v>
      </c>
      <c r="BQ37" s="17">
        <v>0</v>
      </c>
      <c r="BR37" s="17">
        <v>0</v>
      </c>
      <c r="BS37" s="17">
        <v>0</v>
      </c>
      <c r="BT37" s="17">
        <v>0</v>
      </c>
      <c r="BU37" s="17">
        <v>0</v>
      </c>
      <c r="BV37" s="17">
        <v>0</v>
      </c>
      <c r="BW37" s="17">
        <v>0</v>
      </c>
      <c r="BX37" s="14" t="s">
        <v>82</v>
      </c>
    </row>
    <row r="38" spans="1:78" s="11" customFormat="1" ht="47.25">
      <c r="A38" s="16" t="s">
        <v>108</v>
      </c>
      <c r="B38" s="13" t="s">
        <v>109</v>
      </c>
      <c r="C38" s="14" t="s">
        <v>81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17">
        <v>0</v>
      </c>
      <c r="AS38" s="17">
        <v>0</v>
      </c>
      <c r="AT38" s="17">
        <v>0</v>
      </c>
      <c r="AU38" s="17">
        <v>0</v>
      </c>
      <c r="AV38" s="17">
        <v>0</v>
      </c>
      <c r="AW38" s="17">
        <v>0</v>
      </c>
      <c r="AX38" s="17">
        <v>0</v>
      </c>
      <c r="AY38" s="17">
        <v>0</v>
      </c>
      <c r="AZ38" s="17">
        <v>0</v>
      </c>
      <c r="BA38" s="17">
        <v>0</v>
      </c>
      <c r="BB38" s="17">
        <v>0</v>
      </c>
      <c r="BC38" s="17">
        <v>0</v>
      </c>
      <c r="BD38" s="17">
        <v>0</v>
      </c>
      <c r="BE38" s="17">
        <v>0</v>
      </c>
      <c r="BF38" s="17">
        <v>0</v>
      </c>
      <c r="BG38" s="17">
        <v>0</v>
      </c>
      <c r="BH38" s="17">
        <v>0</v>
      </c>
      <c r="BI38" s="17">
        <v>0</v>
      </c>
      <c r="BJ38" s="17">
        <v>0</v>
      </c>
      <c r="BK38" s="17">
        <v>0</v>
      </c>
      <c r="BL38" s="17">
        <v>0</v>
      </c>
      <c r="BM38" s="17">
        <v>0</v>
      </c>
      <c r="BN38" s="17">
        <v>0</v>
      </c>
      <c r="BO38" s="17">
        <v>0</v>
      </c>
      <c r="BP38" s="17">
        <v>0</v>
      </c>
      <c r="BQ38" s="17">
        <v>0</v>
      </c>
      <c r="BR38" s="17">
        <v>0</v>
      </c>
      <c r="BS38" s="17">
        <v>0</v>
      </c>
      <c r="BT38" s="17">
        <v>0</v>
      </c>
      <c r="BU38" s="17">
        <v>0</v>
      </c>
      <c r="BV38" s="17">
        <v>0</v>
      </c>
      <c r="BW38" s="17">
        <v>0</v>
      </c>
      <c r="BX38" s="14" t="s">
        <v>82</v>
      </c>
    </row>
    <row r="39" spans="1:78" s="11" customFormat="1" ht="31.5">
      <c r="A39" s="16" t="s">
        <v>110</v>
      </c>
      <c r="B39" s="13" t="s">
        <v>111</v>
      </c>
      <c r="C39" s="14" t="s">
        <v>81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  <c r="AT39" s="17">
        <v>0</v>
      </c>
      <c r="AU39" s="17">
        <v>0</v>
      </c>
      <c r="AV39" s="17">
        <v>0</v>
      </c>
      <c r="AW39" s="17">
        <v>0</v>
      </c>
      <c r="AX39" s="17">
        <v>0</v>
      </c>
      <c r="AY39" s="17">
        <v>0</v>
      </c>
      <c r="AZ39" s="17">
        <v>0</v>
      </c>
      <c r="BA39" s="17">
        <v>0</v>
      </c>
      <c r="BB39" s="17">
        <v>0</v>
      </c>
      <c r="BC39" s="17">
        <v>0</v>
      </c>
      <c r="BD39" s="17">
        <v>0</v>
      </c>
      <c r="BE39" s="17">
        <v>0</v>
      </c>
      <c r="BF39" s="17">
        <v>0</v>
      </c>
      <c r="BG39" s="17">
        <v>0</v>
      </c>
      <c r="BH39" s="17">
        <v>0</v>
      </c>
      <c r="BI39" s="17">
        <v>0</v>
      </c>
      <c r="BJ39" s="17">
        <v>0</v>
      </c>
      <c r="BK39" s="17">
        <v>0</v>
      </c>
      <c r="BL39" s="17">
        <v>0</v>
      </c>
      <c r="BM39" s="17">
        <v>0</v>
      </c>
      <c r="BN39" s="17">
        <v>0</v>
      </c>
      <c r="BO39" s="17">
        <v>0</v>
      </c>
      <c r="BP39" s="17">
        <v>0</v>
      </c>
      <c r="BQ39" s="17">
        <v>0</v>
      </c>
      <c r="BR39" s="17">
        <v>0</v>
      </c>
      <c r="BS39" s="17">
        <v>0</v>
      </c>
      <c r="BT39" s="17">
        <v>0</v>
      </c>
      <c r="BU39" s="17">
        <v>0</v>
      </c>
      <c r="BV39" s="17">
        <v>0</v>
      </c>
      <c r="BW39" s="17">
        <v>0</v>
      </c>
      <c r="BX39" s="14" t="s">
        <v>82</v>
      </c>
    </row>
    <row r="40" spans="1:78" s="11" customFormat="1" ht="31.5">
      <c r="A40" s="16" t="s">
        <v>112</v>
      </c>
      <c r="B40" s="13" t="s">
        <v>113</v>
      </c>
      <c r="C40" s="14" t="s">
        <v>81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  <c r="AU40" s="17">
        <v>0</v>
      </c>
      <c r="AV40" s="17">
        <v>0</v>
      </c>
      <c r="AW40" s="17">
        <v>0</v>
      </c>
      <c r="AX40" s="17">
        <v>0</v>
      </c>
      <c r="AY40" s="17">
        <v>0</v>
      </c>
      <c r="AZ40" s="17">
        <v>0</v>
      </c>
      <c r="BA40" s="17">
        <v>0</v>
      </c>
      <c r="BB40" s="17">
        <v>0</v>
      </c>
      <c r="BC40" s="17">
        <v>0</v>
      </c>
      <c r="BD40" s="17">
        <v>0</v>
      </c>
      <c r="BE40" s="17">
        <v>0</v>
      </c>
      <c r="BF40" s="17">
        <v>0</v>
      </c>
      <c r="BG40" s="17">
        <v>0</v>
      </c>
      <c r="BH40" s="17">
        <v>0</v>
      </c>
      <c r="BI40" s="17">
        <v>0</v>
      </c>
      <c r="BJ40" s="17">
        <v>0</v>
      </c>
      <c r="BK40" s="17">
        <v>0</v>
      </c>
      <c r="BL40" s="17">
        <v>0</v>
      </c>
      <c r="BM40" s="17">
        <v>0</v>
      </c>
      <c r="BN40" s="17">
        <v>0</v>
      </c>
      <c r="BO40" s="17">
        <v>0</v>
      </c>
      <c r="BP40" s="17">
        <v>0</v>
      </c>
      <c r="BQ40" s="17">
        <v>0</v>
      </c>
      <c r="BR40" s="17">
        <v>0</v>
      </c>
      <c r="BS40" s="17">
        <v>0</v>
      </c>
      <c r="BT40" s="17">
        <v>0</v>
      </c>
      <c r="BU40" s="17">
        <v>0</v>
      </c>
      <c r="BV40" s="17">
        <v>0</v>
      </c>
      <c r="BW40" s="17">
        <v>0</v>
      </c>
      <c r="BX40" s="14" t="s">
        <v>82</v>
      </c>
    </row>
    <row r="41" spans="1:78" s="11" customFormat="1" ht="31.5">
      <c r="A41" s="16" t="s">
        <v>114</v>
      </c>
      <c r="B41" s="13" t="s">
        <v>115</v>
      </c>
      <c r="C41" s="14" t="s">
        <v>81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  <c r="AR41" s="17">
        <v>0</v>
      </c>
      <c r="AS41" s="17">
        <v>0</v>
      </c>
      <c r="AT41" s="17">
        <v>0</v>
      </c>
      <c r="AU41" s="17">
        <v>0</v>
      </c>
      <c r="AV41" s="17">
        <v>0</v>
      </c>
      <c r="AW41" s="17">
        <v>0</v>
      </c>
      <c r="AX41" s="17">
        <v>0</v>
      </c>
      <c r="AY41" s="17">
        <v>0</v>
      </c>
      <c r="AZ41" s="17">
        <v>0</v>
      </c>
      <c r="BA41" s="17">
        <v>0</v>
      </c>
      <c r="BB41" s="17">
        <v>0</v>
      </c>
      <c r="BC41" s="17">
        <v>0</v>
      </c>
      <c r="BD41" s="17">
        <v>0</v>
      </c>
      <c r="BE41" s="17">
        <v>0</v>
      </c>
      <c r="BF41" s="17">
        <v>0</v>
      </c>
      <c r="BG41" s="17">
        <v>0</v>
      </c>
      <c r="BH41" s="17">
        <v>0</v>
      </c>
      <c r="BI41" s="17">
        <v>0</v>
      </c>
      <c r="BJ41" s="17">
        <v>0</v>
      </c>
      <c r="BK41" s="17">
        <v>0</v>
      </c>
      <c r="BL41" s="17">
        <v>0</v>
      </c>
      <c r="BM41" s="17">
        <v>0</v>
      </c>
      <c r="BN41" s="17">
        <v>0</v>
      </c>
      <c r="BO41" s="17">
        <v>0</v>
      </c>
      <c r="BP41" s="17">
        <v>0</v>
      </c>
      <c r="BQ41" s="17">
        <v>0</v>
      </c>
      <c r="BR41" s="17">
        <v>0</v>
      </c>
      <c r="BS41" s="17">
        <v>0</v>
      </c>
      <c r="BT41" s="17">
        <v>0</v>
      </c>
      <c r="BU41" s="17">
        <v>0</v>
      </c>
      <c r="BV41" s="17">
        <v>0</v>
      </c>
      <c r="BW41" s="17">
        <v>0</v>
      </c>
      <c r="BX41" s="14" t="s">
        <v>82</v>
      </c>
    </row>
    <row r="42" spans="1:78" s="11" customFormat="1" ht="78.75">
      <c r="A42" s="16" t="s">
        <v>114</v>
      </c>
      <c r="B42" s="13" t="s">
        <v>116</v>
      </c>
      <c r="C42" s="14" t="s">
        <v>81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v>0</v>
      </c>
      <c r="AO42" s="17">
        <v>0</v>
      </c>
      <c r="AP42" s="17">
        <v>0</v>
      </c>
      <c r="AQ42" s="17">
        <v>0</v>
      </c>
      <c r="AR42" s="17">
        <v>0</v>
      </c>
      <c r="AS42" s="17">
        <v>0</v>
      </c>
      <c r="AT42" s="17">
        <v>0</v>
      </c>
      <c r="AU42" s="17">
        <v>0</v>
      </c>
      <c r="AV42" s="17">
        <v>0</v>
      </c>
      <c r="AW42" s="17">
        <v>0</v>
      </c>
      <c r="AX42" s="17">
        <v>0</v>
      </c>
      <c r="AY42" s="17">
        <v>0</v>
      </c>
      <c r="AZ42" s="17">
        <v>0</v>
      </c>
      <c r="BA42" s="17">
        <v>0</v>
      </c>
      <c r="BB42" s="17">
        <v>0</v>
      </c>
      <c r="BC42" s="17">
        <v>0</v>
      </c>
      <c r="BD42" s="17">
        <v>0</v>
      </c>
      <c r="BE42" s="17">
        <v>0</v>
      </c>
      <c r="BF42" s="17">
        <v>0</v>
      </c>
      <c r="BG42" s="17">
        <v>0</v>
      </c>
      <c r="BH42" s="17">
        <v>0</v>
      </c>
      <c r="BI42" s="17">
        <v>0</v>
      </c>
      <c r="BJ42" s="17">
        <v>0</v>
      </c>
      <c r="BK42" s="17">
        <v>0</v>
      </c>
      <c r="BL42" s="17">
        <v>0</v>
      </c>
      <c r="BM42" s="17">
        <v>0</v>
      </c>
      <c r="BN42" s="17">
        <v>0</v>
      </c>
      <c r="BO42" s="17">
        <v>0</v>
      </c>
      <c r="BP42" s="17">
        <v>0</v>
      </c>
      <c r="BQ42" s="17">
        <v>0</v>
      </c>
      <c r="BR42" s="17">
        <v>0</v>
      </c>
      <c r="BS42" s="17">
        <v>0</v>
      </c>
      <c r="BT42" s="17">
        <v>0</v>
      </c>
      <c r="BU42" s="17">
        <v>0</v>
      </c>
      <c r="BV42" s="17">
        <v>0</v>
      </c>
      <c r="BW42" s="17">
        <v>0</v>
      </c>
      <c r="BX42" s="14" t="s">
        <v>82</v>
      </c>
    </row>
    <row r="43" spans="1:78" s="11" customFormat="1" ht="63">
      <c r="A43" s="16" t="s">
        <v>114</v>
      </c>
      <c r="B43" s="13" t="s">
        <v>117</v>
      </c>
      <c r="C43" s="14" t="s">
        <v>81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v>0</v>
      </c>
      <c r="AO43" s="17">
        <v>0</v>
      </c>
      <c r="AP43" s="17">
        <v>0</v>
      </c>
      <c r="AQ43" s="17">
        <v>0</v>
      </c>
      <c r="AR43" s="17">
        <v>0</v>
      </c>
      <c r="AS43" s="17">
        <v>0</v>
      </c>
      <c r="AT43" s="17">
        <v>0</v>
      </c>
      <c r="AU43" s="17">
        <v>0</v>
      </c>
      <c r="AV43" s="17">
        <v>0</v>
      </c>
      <c r="AW43" s="17">
        <v>0</v>
      </c>
      <c r="AX43" s="17">
        <v>0</v>
      </c>
      <c r="AY43" s="17">
        <v>0</v>
      </c>
      <c r="AZ43" s="17">
        <v>0</v>
      </c>
      <c r="BA43" s="17">
        <v>0</v>
      </c>
      <c r="BB43" s="17">
        <v>0</v>
      </c>
      <c r="BC43" s="17">
        <v>0</v>
      </c>
      <c r="BD43" s="17">
        <v>0</v>
      </c>
      <c r="BE43" s="17">
        <v>0</v>
      </c>
      <c r="BF43" s="17">
        <v>0</v>
      </c>
      <c r="BG43" s="17">
        <v>0</v>
      </c>
      <c r="BH43" s="17">
        <v>0</v>
      </c>
      <c r="BI43" s="17">
        <v>0</v>
      </c>
      <c r="BJ43" s="17">
        <v>0</v>
      </c>
      <c r="BK43" s="17">
        <v>0</v>
      </c>
      <c r="BL43" s="17">
        <v>0</v>
      </c>
      <c r="BM43" s="17">
        <v>0</v>
      </c>
      <c r="BN43" s="17">
        <v>0</v>
      </c>
      <c r="BO43" s="17">
        <v>0</v>
      </c>
      <c r="BP43" s="17">
        <v>0</v>
      </c>
      <c r="BQ43" s="17">
        <v>0</v>
      </c>
      <c r="BR43" s="17">
        <v>0</v>
      </c>
      <c r="BS43" s="17">
        <v>0</v>
      </c>
      <c r="BT43" s="17">
        <v>0</v>
      </c>
      <c r="BU43" s="17">
        <v>0</v>
      </c>
      <c r="BV43" s="17">
        <v>0</v>
      </c>
      <c r="BW43" s="17">
        <v>0</v>
      </c>
      <c r="BX43" s="14" t="s">
        <v>82</v>
      </c>
    </row>
    <row r="44" spans="1:78" s="11" customFormat="1" ht="63">
      <c r="A44" s="16" t="s">
        <v>114</v>
      </c>
      <c r="B44" s="13" t="s">
        <v>118</v>
      </c>
      <c r="C44" s="14" t="s">
        <v>81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0</v>
      </c>
      <c r="AM44" s="17">
        <v>0</v>
      </c>
      <c r="AN44" s="17">
        <v>0</v>
      </c>
      <c r="AO44" s="17">
        <v>0</v>
      </c>
      <c r="AP44" s="17">
        <v>0</v>
      </c>
      <c r="AQ44" s="17">
        <v>0</v>
      </c>
      <c r="AR44" s="17">
        <v>0</v>
      </c>
      <c r="AS44" s="17">
        <v>0</v>
      </c>
      <c r="AT44" s="17">
        <v>0</v>
      </c>
      <c r="AU44" s="17">
        <v>0</v>
      </c>
      <c r="AV44" s="17">
        <v>0</v>
      </c>
      <c r="AW44" s="17">
        <v>0</v>
      </c>
      <c r="AX44" s="17">
        <v>0</v>
      </c>
      <c r="AY44" s="17">
        <v>0</v>
      </c>
      <c r="AZ44" s="17">
        <v>0</v>
      </c>
      <c r="BA44" s="17">
        <v>0</v>
      </c>
      <c r="BB44" s="17">
        <v>0</v>
      </c>
      <c r="BC44" s="17">
        <v>0</v>
      </c>
      <c r="BD44" s="17">
        <v>0</v>
      </c>
      <c r="BE44" s="17">
        <v>0</v>
      </c>
      <c r="BF44" s="17">
        <v>0</v>
      </c>
      <c r="BG44" s="17">
        <v>0</v>
      </c>
      <c r="BH44" s="17">
        <v>0</v>
      </c>
      <c r="BI44" s="17">
        <v>0</v>
      </c>
      <c r="BJ44" s="17">
        <v>0</v>
      </c>
      <c r="BK44" s="17">
        <v>0</v>
      </c>
      <c r="BL44" s="17">
        <v>0</v>
      </c>
      <c r="BM44" s="17">
        <v>0</v>
      </c>
      <c r="BN44" s="17">
        <v>0</v>
      </c>
      <c r="BO44" s="17">
        <v>0</v>
      </c>
      <c r="BP44" s="17">
        <v>0</v>
      </c>
      <c r="BQ44" s="17">
        <v>0</v>
      </c>
      <c r="BR44" s="17">
        <v>0</v>
      </c>
      <c r="BS44" s="17">
        <v>0</v>
      </c>
      <c r="BT44" s="17">
        <v>0</v>
      </c>
      <c r="BU44" s="17">
        <v>0</v>
      </c>
      <c r="BV44" s="17">
        <v>0</v>
      </c>
      <c r="BW44" s="17">
        <v>0</v>
      </c>
      <c r="BX44" s="14" t="s">
        <v>82</v>
      </c>
    </row>
    <row r="45" spans="1:78" s="11" customFormat="1" ht="78.75">
      <c r="A45" s="16" t="s">
        <v>119</v>
      </c>
      <c r="B45" s="13" t="s">
        <v>116</v>
      </c>
      <c r="C45" s="14" t="s">
        <v>81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>
        <v>0</v>
      </c>
      <c r="AM45" s="17">
        <v>0</v>
      </c>
      <c r="AN45" s="17">
        <v>0</v>
      </c>
      <c r="AO45" s="17">
        <v>0</v>
      </c>
      <c r="AP45" s="17">
        <v>0</v>
      </c>
      <c r="AQ45" s="17">
        <v>0</v>
      </c>
      <c r="AR45" s="17">
        <v>0</v>
      </c>
      <c r="AS45" s="17">
        <v>0</v>
      </c>
      <c r="AT45" s="17">
        <v>0</v>
      </c>
      <c r="AU45" s="17">
        <v>0</v>
      </c>
      <c r="AV45" s="17">
        <v>0</v>
      </c>
      <c r="AW45" s="17">
        <v>0</v>
      </c>
      <c r="AX45" s="17">
        <v>0</v>
      </c>
      <c r="AY45" s="17">
        <v>0</v>
      </c>
      <c r="AZ45" s="17">
        <v>0</v>
      </c>
      <c r="BA45" s="17">
        <v>0</v>
      </c>
      <c r="BB45" s="17">
        <v>0</v>
      </c>
      <c r="BC45" s="17">
        <v>0</v>
      </c>
      <c r="BD45" s="17">
        <v>0</v>
      </c>
      <c r="BE45" s="17">
        <v>0</v>
      </c>
      <c r="BF45" s="17">
        <v>0</v>
      </c>
      <c r="BG45" s="17">
        <v>0</v>
      </c>
      <c r="BH45" s="17">
        <v>0</v>
      </c>
      <c r="BI45" s="17">
        <v>0</v>
      </c>
      <c r="BJ45" s="17">
        <v>0</v>
      </c>
      <c r="BK45" s="17">
        <v>0</v>
      </c>
      <c r="BL45" s="17">
        <v>0</v>
      </c>
      <c r="BM45" s="17">
        <v>0</v>
      </c>
      <c r="BN45" s="17">
        <v>0</v>
      </c>
      <c r="BO45" s="17">
        <v>0</v>
      </c>
      <c r="BP45" s="17">
        <v>0</v>
      </c>
      <c r="BQ45" s="17">
        <v>0</v>
      </c>
      <c r="BR45" s="17">
        <v>0</v>
      </c>
      <c r="BS45" s="17">
        <v>0</v>
      </c>
      <c r="BT45" s="17">
        <v>0</v>
      </c>
      <c r="BU45" s="17">
        <v>0</v>
      </c>
      <c r="BV45" s="17">
        <v>0</v>
      </c>
      <c r="BW45" s="17">
        <v>0</v>
      </c>
      <c r="BX45" s="14" t="s">
        <v>82</v>
      </c>
    </row>
    <row r="46" spans="1:78" s="11" customFormat="1" ht="63">
      <c r="A46" s="16" t="s">
        <v>119</v>
      </c>
      <c r="B46" s="13" t="s">
        <v>117</v>
      </c>
      <c r="C46" s="14" t="s">
        <v>81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v>0</v>
      </c>
      <c r="AM46" s="17">
        <v>0</v>
      </c>
      <c r="AN46" s="17">
        <v>0</v>
      </c>
      <c r="AO46" s="17">
        <v>0</v>
      </c>
      <c r="AP46" s="17">
        <v>0</v>
      </c>
      <c r="AQ46" s="17">
        <v>0</v>
      </c>
      <c r="AR46" s="17">
        <v>0</v>
      </c>
      <c r="AS46" s="17">
        <v>0</v>
      </c>
      <c r="AT46" s="17">
        <v>0</v>
      </c>
      <c r="AU46" s="17">
        <v>0</v>
      </c>
      <c r="AV46" s="17">
        <v>0</v>
      </c>
      <c r="AW46" s="17">
        <v>0</v>
      </c>
      <c r="AX46" s="17">
        <v>0</v>
      </c>
      <c r="AY46" s="17">
        <v>0</v>
      </c>
      <c r="AZ46" s="17">
        <v>0</v>
      </c>
      <c r="BA46" s="17">
        <v>0</v>
      </c>
      <c r="BB46" s="17">
        <v>0</v>
      </c>
      <c r="BC46" s="17">
        <v>0</v>
      </c>
      <c r="BD46" s="17">
        <v>0</v>
      </c>
      <c r="BE46" s="17">
        <v>0</v>
      </c>
      <c r="BF46" s="17">
        <v>0</v>
      </c>
      <c r="BG46" s="17">
        <v>0</v>
      </c>
      <c r="BH46" s="17">
        <v>0</v>
      </c>
      <c r="BI46" s="17">
        <v>0</v>
      </c>
      <c r="BJ46" s="17">
        <v>0</v>
      </c>
      <c r="BK46" s="17">
        <v>0</v>
      </c>
      <c r="BL46" s="17">
        <v>0</v>
      </c>
      <c r="BM46" s="17">
        <v>0</v>
      </c>
      <c r="BN46" s="17">
        <v>0</v>
      </c>
      <c r="BO46" s="17">
        <v>0</v>
      </c>
      <c r="BP46" s="17">
        <v>0</v>
      </c>
      <c r="BQ46" s="17">
        <v>0</v>
      </c>
      <c r="BR46" s="17">
        <v>0</v>
      </c>
      <c r="BS46" s="17">
        <v>0</v>
      </c>
      <c r="BT46" s="17">
        <v>0</v>
      </c>
      <c r="BU46" s="17">
        <v>0</v>
      </c>
      <c r="BV46" s="17">
        <v>0</v>
      </c>
      <c r="BW46" s="17">
        <v>0</v>
      </c>
      <c r="BX46" s="14" t="s">
        <v>82</v>
      </c>
    </row>
    <row r="47" spans="1:78" s="11" customFormat="1" ht="63">
      <c r="A47" s="16" t="s">
        <v>119</v>
      </c>
      <c r="B47" s="13" t="s">
        <v>120</v>
      </c>
      <c r="C47" s="14" t="s">
        <v>81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v>0</v>
      </c>
      <c r="AM47" s="17">
        <v>0</v>
      </c>
      <c r="AN47" s="17">
        <v>0</v>
      </c>
      <c r="AO47" s="17">
        <v>0</v>
      </c>
      <c r="AP47" s="17">
        <v>0</v>
      </c>
      <c r="AQ47" s="17">
        <v>0</v>
      </c>
      <c r="AR47" s="17">
        <v>0</v>
      </c>
      <c r="AS47" s="17">
        <v>0</v>
      </c>
      <c r="AT47" s="17">
        <v>0</v>
      </c>
      <c r="AU47" s="17">
        <v>0</v>
      </c>
      <c r="AV47" s="17">
        <v>0</v>
      </c>
      <c r="AW47" s="17">
        <v>0</v>
      </c>
      <c r="AX47" s="17">
        <v>0</v>
      </c>
      <c r="AY47" s="17">
        <v>0</v>
      </c>
      <c r="AZ47" s="17">
        <v>0</v>
      </c>
      <c r="BA47" s="17">
        <v>0</v>
      </c>
      <c r="BB47" s="17">
        <v>0</v>
      </c>
      <c r="BC47" s="17">
        <v>0</v>
      </c>
      <c r="BD47" s="17">
        <v>0</v>
      </c>
      <c r="BE47" s="17">
        <v>0</v>
      </c>
      <c r="BF47" s="17">
        <v>0</v>
      </c>
      <c r="BG47" s="17">
        <v>0</v>
      </c>
      <c r="BH47" s="17">
        <v>0</v>
      </c>
      <c r="BI47" s="17">
        <v>0</v>
      </c>
      <c r="BJ47" s="17">
        <v>0</v>
      </c>
      <c r="BK47" s="17">
        <v>0</v>
      </c>
      <c r="BL47" s="17">
        <v>0</v>
      </c>
      <c r="BM47" s="17">
        <v>0</v>
      </c>
      <c r="BN47" s="17">
        <v>0</v>
      </c>
      <c r="BO47" s="17">
        <v>0</v>
      </c>
      <c r="BP47" s="17">
        <v>0</v>
      </c>
      <c r="BQ47" s="17">
        <v>0</v>
      </c>
      <c r="BR47" s="17">
        <v>0</v>
      </c>
      <c r="BS47" s="17">
        <v>0</v>
      </c>
      <c r="BT47" s="17">
        <v>0</v>
      </c>
      <c r="BU47" s="17">
        <v>0</v>
      </c>
      <c r="BV47" s="17">
        <v>0</v>
      </c>
      <c r="BW47" s="17">
        <v>0</v>
      </c>
      <c r="BX47" s="14" t="s">
        <v>82</v>
      </c>
    </row>
    <row r="48" spans="1:78" s="11" customFormat="1" ht="63">
      <c r="A48" s="12" t="s">
        <v>121</v>
      </c>
      <c r="B48" s="13" t="s">
        <v>122</v>
      </c>
      <c r="C48" s="14" t="s">
        <v>81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0</v>
      </c>
      <c r="AN48" s="17">
        <v>0</v>
      </c>
      <c r="AO48" s="17">
        <v>0</v>
      </c>
      <c r="AP48" s="17">
        <v>0</v>
      </c>
      <c r="AQ48" s="17">
        <v>0</v>
      </c>
      <c r="AR48" s="17">
        <v>0</v>
      </c>
      <c r="AS48" s="17">
        <v>0</v>
      </c>
      <c r="AT48" s="17">
        <v>0</v>
      </c>
      <c r="AU48" s="17">
        <v>0</v>
      </c>
      <c r="AV48" s="17">
        <v>0</v>
      </c>
      <c r="AW48" s="17">
        <v>0</v>
      </c>
      <c r="AX48" s="17">
        <v>0</v>
      </c>
      <c r="AY48" s="17">
        <v>0</v>
      </c>
      <c r="AZ48" s="17">
        <v>0</v>
      </c>
      <c r="BA48" s="17">
        <v>0</v>
      </c>
      <c r="BB48" s="17">
        <v>0</v>
      </c>
      <c r="BC48" s="17">
        <v>0</v>
      </c>
      <c r="BD48" s="17">
        <v>0</v>
      </c>
      <c r="BE48" s="17">
        <v>0</v>
      </c>
      <c r="BF48" s="17">
        <v>0</v>
      </c>
      <c r="BG48" s="17">
        <v>0</v>
      </c>
      <c r="BH48" s="17">
        <v>0</v>
      </c>
      <c r="BI48" s="17">
        <v>0</v>
      </c>
      <c r="BJ48" s="17">
        <v>0</v>
      </c>
      <c r="BK48" s="17">
        <v>0</v>
      </c>
      <c r="BL48" s="17">
        <v>0</v>
      </c>
      <c r="BM48" s="17">
        <v>0</v>
      </c>
      <c r="BN48" s="17">
        <v>0</v>
      </c>
      <c r="BO48" s="17">
        <v>0</v>
      </c>
      <c r="BP48" s="17">
        <v>0</v>
      </c>
      <c r="BQ48" s="17">
        <v>0</v>
      </c>
      <c r="BR48" s="17">
        <v>0</v>
      </c>
      <c r="BS48" s="17">
        <v>0</v>
      </c>
      <c r="BT48" s="17">
        <v>0</v>
      </c>
      <c r="BU48" s="17">
        <v>0</v>
      </c>
      <c r="BV48" s="17">
        <v>0</v>
      </c>
      <c r="BW48" s="17">
        <v>0</v>
      </c>
      <c r="BX48" s="14" t="s">
        <v>82</v>
      </c>
    </row>
    <row r="49" spans="1:78" s="11" customFormat="1" ht="47.25">
      <c r="A49" s="16" t="s">
        <v>123</v>
      </c>
      <c r="B49" s="13" t="s">
        <v>124</v>
      </c>
      <c r="C49" s="14" t="s">
        <v>81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v>0</v>
      </c>
      <c r="AO49" s="17">
        <v>0</v>
      </c>
      <c r="AP49" s="17">
        <v>0</v>
      </c>
      <c r="AQ49" s="17">
        <v>0</v>
      </c>
      <c r="AR49" s="17">
        <v>0</v>
      </c>
      <c r="AS49" s="17">
        <v>0</v>
      </c>
      <c r="AT49" s="17">
        <v>0</v>
      </c>
      <c r="AU49" s="17">
        <v>0</v>
      </c>
      <c r="AV49" s="17">
        <v>0</v>
      </c>
      <c r="AW49" s="17">
        <v>0</v>
      </c>
      <c r="AX49" s="17">
        <v>0</v>
      </c>
      <c r="AY49" s="17">
        <v>0</v>
      </c>
      <c r="AZ49" s="17">
        <v>0</v>
      </c>
      <c r="BA49" s="17">
        <v>0</v>
      </c>
      <c r="BB49" s="17">
        <v>0</v>
      </c>
      <c r="BC49" s="17">
        <v>0</v>
      </c>
      <c r="BD49" s="17">
        <v>0</v>
      </c>
      <c r="BE49" s="17">
        <v>0</v>
      </c>
      <c r="BF49" s="17">
        <v>0</v>
      </c>
      <c r="BG49" s="17">
        <v>0</v>
      </c>
      <c r="BH49" s="17">
        <v>0</v>
      </c>
      <c r="BI49" s="17">
        <v>0</v>
      </c>
      <c r="BJ49" s="17">
        <v>0</v>
      </c>
      <c r="BK49" s="17">
        <v>0</v>
      </c>
      <c r="BL49" s="17">
        <v>0</v>
      </c>
      <c r="BM49" s="17">
        <v>0</v>
      </c>
      <c r="BN49" s="17">
        <v>0</v>
      </c>
      <c r="BO49" s="17">
        <v>0</v>
      </c>
      <c r="BP49" s="17">
        <v>0</v>
      </c>
      <c r="BQ49" s="17">
        <v>0</v>
      </c>
      <c r="BR49" s="17">
        <v>0</v>
      </c>
      <c r="BS49" s="17">
        <v>0</v>
      </c>
      <c r="BT49" s="17">
        <v>0</v>
      </c>
      <c r="BU49" s="17">
        <v>0</v>
      </c>
      <c r="BV49" s="17">
        <v>0</v>
      </c>
      <c r="BW49" s="17">
        <v>0</v>
      </c>
      <c r="BX49" s="14" t="s">
        <v>82</v>
      </c>
    </row>
    <row r="50" spans="1:78" s="11" customFormat="1" ht="63">
      <c r="A50" s="12" t="s">
        <v>125</v>
      </c>
      <c r="B50" s="13" t="s">
        <v>126</v>
      </c>
      <c r="C50" s="14" t="s">
        <v>81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v>0</v>
      </c>
      <c r="AO50" s="17">
        <v>0</v>
      </c>
      <c r="AP50" s="17">
        <v>0</v>
      </c>
      <c r="AQ50" s="17">
        <v>0</v>
      </c>
      <c r="AR50" s="17">
        <v>0</v>
      </c>
      <c r="AS50" s="17">
        <v>0</v>
      </c>
      <c r="AT50" s="17">
        <v>0</v>
      </c>
      <c r="AU50" s="17">
        <v>0</v>
      </c>
      <c r="AV50" s="17">
        <v>0</v>
      </c>
      <c r="AW50" s="17">
        <v>0</v>
      </c>
      <c r="AX50" s="17">
        <v>0</v>
      </c>
      <c r="AY50" s="17">
        <v>0</v>
      </c>
      <c r="AZ50" s="17">
        <v>0</v>
      </c>
      <c r="BA50" s="17">
        <v>0</v>
      </c>
      <c r="BB50" s="17">
        <v>0</v>
      </c>
      <c r="BC50" s="17">
        <v>0</v>
      </c>
      <c r="BD50" s="17">
        <v>0</v>
      </c>
      <c r="BE50" s="17">
        <v>0</v>
      </c>
      <c r="BF50" s="17">
        <v>0</v>
      </c>
      <c r="BG50" s="17">
        <v>0</v>
      </c>
      <c r="BH50" s="17">
        <v>0</v>
      </c>
      <c r="BI50" s="17">
        <v>0</v>
      </c>
      <c r="BJ50" s="17">
        <v>0</v>
      </c>
      <c r="BK50" s="17">
        <v>0</v>
      </c>
      <c r="BL50" s="17">
        <v>0</v>
      </c>
      <c r="BM50" s="17">
        <v>0</v>
      </c>
      <c r="BN50" s="17">
        <v>0</v>
      </c>
      <c r="BO50" s="17">
        <v>0</v>
      </c>
      <c r="BP50" s="17">
        <v>0</v>
      </c>
      <c r="BQ50" s="17">
        <v>0</v>
      </c>
      <c r="BR50" s="17">
        <v>0</v>
      </c>
      <c r="BS50" s="17">
        <v>0</v>
      </c>
      <c r="BT50" s="17">
        <v>0</v>
      </c>
      <c r="BU50" s="17">
        <v>0</v>
      </c>
      <c r="BV50" s="17">
        <v>0</v>
      </c>
      <c r="BW50" s="17">
        <v>0</v>
      </c>
      <c r="BX50" s="14" t="s">
        <v>82</v>
      </c>
    </row>
    <row r="51" spans="1:78" s="11" customFormat="1" ht="31.5">
      <c r="A51" s="12" t="s">
        <v>128</v>
      </c>
      <c r="B51" s="13" t="s">
        <v>129</v>
      </c>
      <c r="C51" s="14" t="s">
        <v>81</v>
      </c>
      <c r="D51" s="18">
        <f>D52+D60</f>
        <v>0</v>
      </c>
      <c r="E51" s="18">
        <f t="shared" ref="E51:BP51" si="16">E52+E60</f>
        <v>0</v>
      </c>
      <c r="F51" s="18">
        <f t="shared" si="16"/>
        <v>0</v>
      </c>
      <c r="G51" s="18">
        <f t="shared" si="16"/>
        <v>0</v>
      </c>
      <c r="H51" s="18">
        <f t="shared" si="16"/>
        <v>0</v>
      </c>
      <c r="I51" s="18">
        <f t="shared" si="16"/>
        <v>0</v>
      </c>
      <c r="J51" s="18">
        <f t="shared" si="16"/>
        <v>0</v>
      </c>
      <c r="K51" s="18">
        <f t="shared" si="16"/>
        <v>0</v>
      </c>
      <c r="L51" s="18">
        <f t="shared" si="16"/>
        <v>0</v>
      </c>
      <c r="M51" s="18">
        <f t="shared" si="16"/>
        <v>0</v>
      </c>
      <c r="N51" s="18">
        <f t="shared" si="16"/>
        <v>0</v>
      </c>
      <c r="O51" s="18">
        <f t="shared" si="16"/>
        <v>0</v>
      </c>
      <c r="P51" s="18">
        <f t="shared" si="16"/>
        <v>8</v>
      </c>
      <c r="Q51" s="18">
        <f t="shared" si="16"/>
        <v>32</v>
      </c>
      <c r="R51" s="18">
        <f t="shared" si="16"/>
        <v>0</v>
      </c>
      <c r="S51" s="18">
        <f t="shared" si="16"/>
        <v>0</v>
      </c>
      <c r="T51" s="18">
        <f t="shared" si="16"/>
        <v>0</v>
      </c>
      <c r="U51" s="18">
        <f t="shared" si="16"/>
        <v>4</v>
      </c>
      <c r="V51" s="18">
        <f t="shared" si="16"/>
        <v>0</v>
      </c>
      <c r="W51" s="18">
        <f t="shared" si="16"/>
        <v>0</v>
      </c>
      <c r="X51" s="18">
        <f t="shared" si="16"/>
        <v>0</v>
      </c>
      <c r="Y51" s="18">
        <f t="shared" si="16"/>
        <v>0</v>
      </c>
      <c r="Z51" s="18">
        <f t="shared" si="16"/>
        <v>0</v>
      </c>
      <c r="AA51" s="18">
        <f t="shared" si="16"/>
        <v>0</v>
      </c>
      <c r="AB51" s="18">
        <f t="shared" si="16"/>
        <v>0</v>
      </c>
      <c r="AC51" s="18">
        <f t="shared" si="16"/>
        <v>0</v>
      </c>
      <c r="AD51" s="18">
        <f t="shared" si="16"/>
        <v>0</v>
      </c>
      <c r="AE51" s="18">
        <f t="shared" si="16"/>
        <v>0</v>
      </c>
      <c r="AF51" s="18">
        <f t="shared" si="16"/>
        <v>0</v>
      </c>
      <c r="AG51" s="18">
        <f t="shared" si="16"/>
        <v>0</v>
      </c>
      <c r="AH51" s="18">
        <f t="shared" si="16"/>
        <v>4</v>
      </c>
      <c r="AI51" s="18">
        <f t="shared" si="16"/>
        <v>0</v>
      </c>
      <c r="AJ51" s="18">
        <f t="shared" si="16"/>
        <v>0</v>
      </c>
      <c r="AK51" s="18">
        <f t="shared" si="16"/>
        <v>0</v>
      </c>
      <c r="AL51" s="18">
        <f t="shared" si="16"/>
        <v>0</v>
      </c>
      <c r="AM51" s="18">
        <f t="shared" si="16"/>
        <v>9</v>
      </c>
      <c r="AN51" s="18">
        <v>4</v>
      </c>
      <c r="AO51" s="18">
        <f t="shared" si="16"/>
        <v>0.4</v>
      </c>
      <c r="AP51" s="18">
        <f t="shared" si="16"/>
        <v>0</v>
      </c>
      <c r="AQ51" s="18">
        <f t="shared" si="16"/>
        <v>23.17</v>
      </c>
      <c r="AR51" s="18">
        <f t="shared" si="16"/>
        <v>0</v>
      </c>
      <c r="AS51" s="18">
        <f t="shared" si="16"/>
        <v>12</v>
      </c>
      <c r="AT51" s="18">
        <v>4</v>
      </c>
      <c r="AU51" s="18">
        <f t="shared" si="16"/>
        <v>0</v>
      </c>
      <c r="AV51" s="18">
        <f t="shared" si="16"/>
        <v>0</v>
      </c>
      <c r="AW51" s="18">
        <f t="shared" si="16"/>
        <v>23</v>
      </c>
      <c r="AX51" s="18">
        <f t="shared" si="16"/>
        <v>0</v>
      </c>
      <c r="AY51" s="18">
        <f t="shared" si="16"/>
        <v>3</v>
      </c>
      <c r="AZ51" s="18">
        <f t="shared" si="16"/>
        <v>8</v>
      </c>
      <c r="BA51" s="18">
        <f t="shared" si="16"/>
        <v>10.4</v>
      </c>
      <c r="BB51" s="18">
        <f t="shared" si="16"/>
        <v>0</v>
      </c>
      <c r="BC51" s="18">
        <f t="shared" si="16"/>
        <v>1.1000000000000001</v>
      </c>
      <c r="BD51" s="18">
        <f t="shared" si="16"/>
        <v>0</v>
      </c>
      <c r="BE51" s="18">
        <f t="shared" si="16"/>
        <v>0</v>
      </c>
      <c r="BF51" s="18">
        <f t="shared" si="16"/>
        <v>0</v>
      </c>
      <c r="BG51" s="18">
        <f t="shared" si="16"/>
        <v>0</v>
      </c>
      <c r="BH51" s="18">
        <f t="shared" si="16"/>
        <v>0</v>
      </c>
      <c r="BI51" s="18">
        <f t="shared" si="16"/>
        <v>0</v>
      </c>
      <c r="BJ51" s="18">
        <f t="shared" si="16"/>
        <v>0</v>
      </c>
      <c r="BK51" s="18">
        <f t="shared" si="16"/>
        <v>0</v>
      </c>
      <c r="BL51" s="18">
        <f t="shared" si="16"/>
        <v>4</v>
      </c>
      <c r="BM51" s="18">
        <f t="shared" si="16"/>
        <v>0.4</v>
      </c>
      <c r="BN51" s="18">
        <f t="shared" si="16"/>
        <v>0</v>
      </c>
      <c r="BO51" s="18">
        <f t="shared" si="16"/>
        <v>7.25</v>
      </c>
      <c r="BP51" s="18">
        <f t="shared" si="16"/>
        <v>0</v>
      </c>
      <c r="BQ51" s="18">
        <f t="shared" ref="BQ51:BW51" si="17">BQ52+BQ60</f>
        <v>0</v>
      </c>
      <c r="BR51" s="18">
        <v>4</v>
      </c>
      <c r="BS51" s="18">
        <f t="shared" si="17"/>
        <v>11.370000000000001</v>
      </c>
      <c r="BT51" s="18">
        <f t="shared" si="17"/>
        <v>0</v>
      </c>
      <c r="BU51" s="18">
        <f t="shared" si="17"/>
        <v>8.5699999999999985</v>
      </c>
      <c r="BV51" s="18">
        <f t="shared" si="17"/>
        <v>0</v>
      </c>
      <c r="BW51" s="18">
        <f t="shared" si="17"/>
        <v>2</v>
      </c>
      <c r="BX51" s="14" t="s">
        <v>82</v>
      </c>
    </row>
    <row r="52" spans="1:78" s="11" customFormat="1" ht="47.25">
      <c r="A52" s="12" t="s">
        <v>130</v>
      </c>
      <c r="B52" s="13" t="s">
        <v>131</v>
      </c>
      <c r="C52" s="14" t="s">
        <v>81</v>
      </c>
      <c r="D52" s="18">
        <f>D53</f>
        <v>0</v>
      </c>
      <c r="E52" s="18">
        <f t="shared" ref="E52:BP52" si="18">E53</f>
        <v>0</v>
      </c>
      <c r="F52" s="18">
        <f t="shared" si="18"/>
        <v>0</v>
      </c>
      <c r="G52" s="18">
        <f t="shared" si="18"/>
        <v>0</v>
      </c>
      <c r="H52" s="18">
        <f t="shared" si="18"/>
        <v>0</v>
      </c>
      <c r="I52" s="18">
        <f t="shared" si="18"/>
        <v>0</v>
      </c>
      <c r="J52" s="18">
        <f t="shared" si="18"/>
        <v>0</v>
      </c>
      <c r="K52" s="18">
        <f t="shared" si="18"/>
        <v>0</v>
      </c>
      <c r="L52" s="18">
        <f t="shared" si="18"/>
        <v>0</v>
      </c>
      <c r="M52" s="18">
        <f t="shared" si="18"/>
        <v>0</v>
      </c>
      <c r="N52" s="18">
        <f t="shared" si="18"/>
        <v>0</v>
      </c>
      <c r="O52" s="18">
        <f t="shared" si="18"/>
        <v>0</v>
      </c>
      <c r="P52" s="18">
        <f t="shared" si="18"/>
        <v>8</v>
      </c>
      <c r="Q52" s="18">
        <f t="shared" si="18"/>
        <v>32</v>
      </c>
      <c r="R52" s="18">
        <f t="shared" si="18"/>
        <v>0</v>
      </c>
      <c r="S52" s="18">
        <f t="shared" si="18"/>
        <v>0</v>
      </c>
      <c r="T52" s="18">
        <f t="shared" si="18"/>
        <v>0</v>
      </c>
      <c r="U52" s="18">
        <f t="shared" si="18"/>
        <v>4</v>
      </c>
      <c r="V52" s="18">
        <f t="shared" si="18"/>
        <v>0</v>
      </c>
      <c r="W52" s="18">
        <f t="shared" si="18"/>
        <v>0</v>
      </c>
      <c r="X52" s="18">
        <f t="shared" si="18"/>
        <v>0</v>
      </c>
      <c r="Y52" s="18">
        <f t="shared" si="18"/>
        <v>0</v>
      </c>
      <c r="Z52" s="18">
        <f t="shared" si="18"/>
        <v>0</v>
      </c>
      <c r="AA52" s="18">
        <f t="shared" si="18"/>
        <v>0</v>
      </c>
      <c r="AB52" s="18">
        <f t="shared" si="18"/>
        <v>0</v>
      </c>
      <c r="AC52" s="18">
        <f t="shared" si="18"/>
        <v>0</v>
      </c>
      <c r="AD52" s="18">
        <f t="shared" si="18"/>
        <v>0</v>
      </c>
      <c r="AE52" s="18">
        <f t="shared" si="18"/>
        <v>0</v>
      </c>
      <c r="AF52" s="18">
        <f t="shared" si="18"/>
        <v>0</v>
      </c>
      <c r="AG52" s="18">
        <f t="shared" si="18"/>
        <v>0</v>
      </c>
      <c r="AH52" s="18">
        <f t="shared" si="18"/>
        <v>4</v>
      </c>
      <c r="AI52" s="18">
        <f t="shared" si="18"/>
        <v>0</v>
      </c>
      <c r="AJ52" s="18">
        <f t="shared" si="18"/>
        <v>0</v>
      </c>
      <c r="AK52" s="18">
        <f t="shared" si="18"/>
        <v>0</v>
      </c>
      <c r="AL52" s="18">
        <f t="shared" si="18"/>
        <v>0</v>
      </c>
      <c r="AM52" s="18">
        <f t="shared" si="18"/>
        <v>9</v>
      </c>
      <c r="AN52" s="18">
        <f t="shared" si="18"/>
        <v>4</v>
      </c>
      <c r="AO52" s="18">
        <f t="shared" si="18"/>
        <v>0.4</v>
      </c>
      <c r="AP52" s="18">
        <f t="shared" si="18"/>
        <v>0</v>
      </c>
      <c r="AQ52" s="18">
        <f t="shared" si="18"/>
        <v>0.17</v>
      </c>
      <c r="AR52" s="18">
        <f t="shared" si="18"/>
        <v>0</v>
      </c>
      <c r="AS52" s="18">
        <f t="shared" si="18"/>
        <v>12</v>
      </c>
      <c r="AT52" s="18">
        <f t="shared" si="18"/>
        <v>4</v>
      </c>
      <c r="AU52" s="18">
        <f t="shared" si="18"/>
        <v>0</v>
      </c>
      <c r="AV52" s="18">
        <f t="shared" si="18"/>
        <v>0</v>
      </c>
      <c r="AW52" s="18">
        <f t="shared" si="18"/>
        <v>0</v>
      </c>
      <c r="AX52" s="18">
        <f t="shared" si="18"/>
        <v>0</v>
      </c>
      <c r="AY52" s="18">
        <f t="shared" si="18"/>
        <v>3</v>
      </c>
      <c r="AZ52" s="18">
        <f t="shared" si="18"/>
        <v>4</v>
      </c>
      <c r="BA52" s="18">
        <f t="shared" si="18"/>
        <v>10</v>
      </c>
      <c r="BB52" s="18">
        <f t="shared" si="18"/>
        <v>0</v>
      </c>
      <c r="BC52" s="18">
        <f t="shared" si="18"/>
        <v>0</v>
      </c>
      <c r="BD52" s="18">
        <f t="shared" si="18"/>
        <v>0</v>
      </c>
      <c r="BE52" s="18">
        <f t="shared" si="18"/>
        <v>0</v>
      </c>
      <c r="BF52" s="18">
        <f t="shared" si="18"/>
        <v>0</v>
      </c>
      <c r="BG52" s="18">
        <f t="shared" si="18"/>
        <v>0</v>
      </c>
      <c r="BH52" s="18">
        <f t="shared" si="18"/>
        <v>0</v>
      </c>
      <c r="BI52" s="18">
        <f t="shared" si="18"/>
        <v>0</v>
      </c>
      <c r="BJ52" s="18">
        <f t="shared" si="18"/>
        <v>0</v>
      </c>
      <c r="BK52" s="18">
        <f t="shared" si="18"/>
        <v>0</v>
      </c>
      <c r="BL52" s="18">
        <f t="shared" si="18"/>
        <v>0</v>
      </c>
      <c r="BM52" s="18">
        <f t="shared" si="18"/>
        <v>0</v>
      </c>
      <c r="BN52" s="18">
        <f t="shared" si="18"/>
        <v>0</v>
      </c>
      <c r="BO52" s="18">
        <f t="shared" si="18"/>
        <v>0</v>
      </c>
      <c r="BP52" s="18">
        <f t="shared" si="18"/>
        <v>0</v>
      </c>
      <c r="BQ52" s="18">
        <f t="shared" ref="BQ52:BW52" si="19">BQ53</f>
        <v>0</v>
      </c>
      <c r="BR52" s="18">
        <f t="shared" si="19"/>
        <v>4</v>
      </c>
      <c r="BS52" s="18">
        <f t="shared" si="19"/>
        <v>10.4</v>
      </c>
      <c r="BT52" s="18">
        <f t="shared" si="19"/>
        <v>0</v>
      </c>
      <c r="BU52" s="18">
        <f t="shared" si="19"/>
        <v>0.17</v>
      </c>
      <c r="BV52" s="18">
        <f t="shared" si="19"/>
        <v>0</v>
      </c>
      <c r="BW52" s="18">
        <f t="shared" si="19"/>
        <v>2</v>
      </c>
      <c r="BX52" s="14" t="s">
        <v>82</v>
      </c>
    </row>
    <row r="53" spans="1:78" s="11" customFormat="1" ht="31.5">
      <c r="A53" s="12" t="s">
        <v>132</v>
      </c>
      <c r="B53" s="13" t="s">
        <v>133</v>
      </c>
      <c r="C53" s="14" t="s">
        <v>81</v>
      </c>
      <c r="D53" s="18">
        <f>SUM(D54:D58)</f>
        <v>0</v>
      </c>
      <c r="E53" s="18">
        <f t="shared" ref="E53:BP53" si="20">SUM(E54:E58)</f>
        <v>0</v>
      </c>
      <c r="F53" s="18">
        <f t="shared" si="20"/>
        <v>0</v>
      </c>
      <c r="G53" s="18">
        <f t="shared" si="20"/>
        <v>0</v>
      </c>
      <c r="H53" s="18">
        <f t="shared" si="20"/>
        <v>0</v>
      </c>
      <c r="I53" s="18">
        <f t="shared" si="20"/>
        <v>0</v>
      </c>
      <c r="J53" s="18">
        <f t="shared" si="20"/>
        <v>0</v>
      </c>
      <c r="K53" s="18">
        <f t="shared" si="20"/>
        <v>0</v>
      </c>
      <c r="L53" s="18">
        <f t="shared" si="20"/>
        <v>0</v>
      </c>
      <c r="M53" s="18">
        <f t="shared" si="20"/>
        <v>0</v>
      </c>
      <c r="N53" s="18">
        <f t="shared" si="20"/>
        <v>0</v>
      </c>
      <c r="O53" s="18">
        <f t="shared" si="20"/>
        <v>0</v>
      </c>
      <c r="P53" s="18">
        <f t="shared" si="20"/>
        <v>8</v>
      </c>
      <c r="Q53" s="18">
        <f t="shared" si="20"/>
        <v>32</v>
      </c>
      <c r="R53" s="18">
        <f t="shared" si="20"/>
        <v>0</v>
      </c>
      <c r="S53" s="18">
        <f t="shared" si="20"/>
        <v>0</v>
      </c>
      <c r="T53" s="18">
        <f t="shared" si="20"/>
        <v>0</v>
      </c>
      <c r="U53" s="18">
        <f t="shared" si="20"/>
        <v>4</v>
      </c>
      <c r="V53" s="18">
        <f t="shared" si="20"/>
        <v>0</v>
      </c>
      <c r="W53" s="18">
        <f t="shared" si="20"/>
        <v>0</v>
      </c>
      <c r="X53" s="18">
        <f t="shared" si="20"/>
        <v>0</v>
      </c>
      <c r="Y53" s="18">
        <f t="shared" si="20"/>
        <v>0</v>
      </c>
      <c r="Z53" s="18">
        <f t="shared" si="20"/>
        <v>0</v>
      </c>
      <c r="AA53" s="18">
        <f t="shared" si="20"/>
        <v>0</v>
      </c>
      <c r="AB53" s="18">
        <f t="shared" si="20"/>
        <v>0</v>
      </c>
      <c r="AC53" s="18">
        <f t="shared" si="20"/>
        <v>0</v>
      </c>
      <c r="AD53" s="18">
        <f t="shared" si="20"/>
        <v>0</v>
      </c>
      <c r="AE53" s="18">
        <f t="shared" si="20"/>
        <v>0</v>
      </c>
      <c r="AF53" s="18">
        <f t="shared" si="20"/>
        <v>0</v>
      </c>
      <c r="AG53" s="18">
        <f t="shared" si="20"/>
        <v>0</v>
      </c>
      <c r="AH53" s="18">
        <f t="shared" si="20"/>
        <v>4</v>
      </c>
      <c r="AI53" s="18">
        <f t="shared" si="20"/>
        <v>0</v>
      </c>
      <c r="AJ53" s="18">
        <f t="shared" si="20"/>
        <v>0</v>
      </c>
      <c r="AK53" s="18">
        <f t="shared" si="20"/>
        <v>0</v>
      </c>
      <c r="AL53" s="18">
        <f t="shared" si="20"/>
        <v>0</v>
      </c>
      <c r="AM53" s="18">
        <f t="shared" si="20"/>
        <v>9</v>
      </c>
      <c r="AN53" s="18">
        <v>4</v>
      </c>
      <c r="AO53" s="18">
        <f t="shared" si="20"/>
        <v>0.4</v>
      </c>
      <c r="AP53" s="18">
        <f t="shared" si="20"/>
        <v>0</v>
      </c>
      <c r="AQ53" s="18">
        <f t="shared" si="20"/>
        <v>0.17</v>
      </c>
      <c r="AR53" s="18">
        <f t="shared" si="20"/>
        <v>0</v>
      </c>
      <c r="AS53" s="18">
        <f t="shared" si="20"/>
        <v>12</v>
      </c>
      <c r="AT53" s="18">
        <f t="shared" si="20"/>
        <v>4</v>
      </c>
      <c r="AU53" s="18">
        <f t="shared" si="20"/>
        <v>0</v>
      </c>
      <c r="AV53" s="18">
        <f t="shared" si="20"/>
        <v>0</v>
      </c>
      <c r="AW53" s="18">
        <f t="shared" si="20"/>
        <v>0</v>
      </c>
      <c r="AX53" s="18">
        <f t="shared" si="20"/>
        <v>0</v>
      </c>
      <c r="AY53" s="18">
        <f t="shared" si="20"/>
        <v>3</v>
      </c>
      <c r="AZ53" s="18">
        <f t="shared" si="20"/>
        <v>4</v>
      </c>
      <c r="BA53" s="18">
        <f t="shared" si="20"/>
        <v>10</v>
      </c>
      <c r="BB53" s="18">
        <f t="shared" si="20"/>
        <v>0</v>
      </c>
      <c r="BC53" s="18">
        <f t="shared" si="20"/>
        <v>0</v>
      </c>
      <c r="BD53" s="18">
        <f t="shared" si="20"/>
        <v>0</v>
      </c>
      <c r="BE53" s="18">
        <f t="shared" si="20"/>
        <v>0</v>
      </c>
      <c r="BF53" s="18">
        <f t="shared" si="20"/>
        <v>0</v>
      </c>
      <c r="BG53" s="18">
        <f t="shared" si="20"/>
        <v>0</v>
      </c>
      <c r="BH53" s="18">
        <f t="shared" si="20"/>
        <v>0</v>
      </c>
      <c r="BI53" s="18">
        <f t="shared" si="20"/>
        <v>0</v>
      </c>
      <c r="BJ53" s="18">
        <f t="shared" si="20"/>
        <v>0</v>
      </c>
      <c r="BK53" s="18">
        <f t="shared" si="20"/>
        <v>0</v>
      </c>
      <c r="BL53" s="18">
        <f t="shared" si="20"/>
        <v>0</v>
      </c>
      <c r="BM53" s="18">
        <f t="shared" si="20"/>
        <v>0</v>
      </c>
      <c r="BN53" s="18">
        <f t="shared" si="20"/>
        <v>0</v>
      </c>
      <c r="BO53" s="18">
        <f t="shared" si="20"/>
        <v>0</v>
      </c>
      <c r="BP53" s="18">
        <f t="shared" si="20"/>
        <v>0</v>
      </c>
      <c r="BQ53" s="18">
        <f t="shared" ref="BQ53:BW53" si="21">SUM(BQ54:BQ58)</f>
        <v>0</v>
      </c>
      <c r="BR53" s="18">
        <v>4</v>
      </c>
      <c r="BS53" s="18">
        <f t="shared" si="21"/>
        <v>10.4</v>
      </c>
      <c r="BT53" s="18">
        <f t="shared" si="21"/>
        <v>0</v>
      </c>
      <c r="BU53" s="18">
        <f t="shared" si="21"/>
        <v>0.17</v>
      </c>
      <c r="BV53" s="18">
        <f t="shared" si="21"/>
        <v>0</v>
      </c>
      <c r="BW53" s="18">
        <f t="shared" si="21"/>
        <v>2</v>
      </c>
      <c r="BX53" s="14" t="s">
        <v>82</v>
      </c>
    </row>
    <row r="54" spans="1:78" s="25" customFormat="1" ht="157.5">
      <c r="A54" s="28" t="s">
        <v>132</v>
      </c>
      <c r="B54" s="29" t="s">
        <v>208</v>
      </c>
      <c r="C54" s="30" t="s">
        <v>201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4</v>
      </c>
      <c r="Q54" s="19">
        <v>0</v>
      </c>
      <c r="R54" s="19">
        <v>0</v>
      </c>
      <c r="S54" s="19">
        <v>0</v>
      </c>
      <c r="T54" s="19">
        <v>0</v>
      </c>
      <c r="U54" s="19">
        <v>1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20">
        <v>4</v>
      </c>
      <c r="AI54" s="19">
        <v>0</v>
      </c>
      <c r="AJ54" s="19">
        <v>0</v>
      </c>
      <c r="AK54" s="19">
        <v>0</v>
      </c>
      <c r="AL54" s="19">
        <v>0</v>
      </c>
      <c r="AM54" s="19">
        <v>9</v>
      </c>
      <c r="AN54" s="19">
        <v>0</v>
      </c>
      <c r="AO54" s="19">
        <v>0</v>
      </c>
      <c r="AP54" s="19">
        <v>0</v>
      </c>
      <c r="AQ54" s="19">
        <v>0</v>
      </c>
      <c r="AR54" s="19">
        <v>0</v>
      </c>
      <c r="AS54" s="19">
        <v>0</v>
      </c>
      <c r="AT54" s="19">
        <v>0</v>
      </c>
      <c r="AU54" s="19">
        <v>0</v>
      </c>
      <c r="AV54" s="19">
        <v>0</v>
      </c>
      <c r="AW54" s="19">
        <v>0</v>
      </c>
      <c r="AX54" s="19">
        <v>0</v>
      </c>
      <c r="AY54" s="19">
        <v>0</v>
      </c>
      <c r="AZ54" s="19">
        <v>0</v>
      </c>
      <c r="BA54" s="19">
        <v>0</v>
      </c>
      <c r="BB54" s="19">
        <v>0</v>
      </c>
      <c r="BC54" s="19">
        <v>0</v>
      </c>
      <c r="BD54" s="19">
        <v>0</v>
      </c>
      <c r="BE54" s="19">
        <v>0</v>
      </c>
      <c r="BF54" s="19">
        <v>0</v>
      </c>
      <c r="BG54" s="19">
        <v>0</v>
      </c>
      <c r="BH54" s="19">
        <v>0</v>
      </c>
      <c r="BI54" s="19">
        <v>0</v>
      </c>
      <c r="BJ54" s="19">
        <v>0</v>
      </c>
      <c r="BK54" s="19">
        <v>0</v>
      </c>
      <c r="BL54" s="19">
        <v>0</v>
      </c>
      <c r="BM54" s="19">
        <v>0</v>
      </c>
      <c r="BN54" s="19">
        <v>0</v>
      </c>
      <c r="BO54" s="19">
        <v>0</v>
      </c>
      <c r="BP54" s="19">
        <v>0</v>
      </c>
      <c r="BQ54" s="19">
        <v>0</v>
      </c>
      <c r="BR54" s="19">
        <v>0</v>
      </c>
      <c r="BS54" s="19">
        <v>0</v>
      </c>
      <c r="BT54" s="19">
        <v>0</v>
      </c>
      <c r="BU54" s="19">
        <v>0</v>
      </c>
      <c r="BV54" s="19">
        <v>0</v>
      </c>
      <c r="BW54" s="19">
        <v>0</v>
      </c>
      <c r="BX54" s="22" t="s">
        <v>217</v>
      </c>
      <c r="BY54" s="23"/>
      <c r="BZ54" s="24"/>
    </row>
    <row r="55" spans="1:78" s="25" customFormat="1" ht="157.5">
      <c r="A55" s="28" t="s">
        <v>132</v>
      </c>
      <c r="B55" s="29" t="s">
        <v>209</v>
      </c>
      <c r="C55" s="30" t="s">
        <v>202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4</v>
      </c>
      <c r="Q55" s="19">
        <v>32</v>
      </c>
      <c r="R55" s="19">
        <v>0</v>
      </c>
      <c r="S55" s="19">
        <v>0</v>
      </c>
      <c r="T55" s="19">
        <v>0</v>
      </c>
      <c r="U55" s="19">
        <v>3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0</v>
      </c>
      <c r="AO55" s="19">
        <v>0</v>
      </c>
      <c r="AP55" s="19">
        <v>0</v>
      </c>
      <c r="AQ55" s="19">
        <v>0</v>
      </c>
      <c r="AR55" s="19">
        <v>0</v>
      </c>
      <c r="AS55" s="19">
        <v>0</v>
      </c>
      <c r="AT55" s="34">
        <v>4</v>
      </c>
      <c r="AU55" s="19">
        <v>0</v>
      </c>
      <c r="AV55" s="19">
        <v>0</v>
      </c>
      <c r="AW55" s="19">
        <v>0</v>
      </c>
      <c r="AX55" s="19">
        <v>0</v>
      </c>
      <c r="AY55" s="19">
        <v>3</v>
      </c>
      <c r="AZ55" s="19">
        <v>0</v>
      </c>
      <c r="BA55" s="19">
        <v>0</v>
      </c>
      <c r="BB55" s="19">
        <v>0</v>
      </c>
      <c r="BC55" s="19">
        <v>0</v>
      </c>
      <c r="BD55" s="19">
        <v>0</v>
      </c>
      <c r="BE55" s="19">
        <v>0</v>
      </c>
      <c r="BF55" s="19">
        <v>0</v>
      </c>
      <c r="BG55" s="19">
        <v>0</v>
      </c>
      <c r="BH55" s="19">
        <v>0</v>
      </c>
      <c r="BI55" s="19">
        <v>0</v>
      </c>
      <c r="BJ55" s="19">
        <v>0</v>
      </c>
      <c r="BK55" s="19">
        <v>0</v>
      </c>
      <c r="BL55" s="19">
        <v>0</v>
      </c>
      <c r="BM55" s="19">
        <v>0</v>
      </c>
      <c r="BN55" s="19">
        <v>0</v>
      </c>
      <c r="BO55" s="19">
        <v>0</v>
      </c>
      <c r="BP55" s="19">
        <v>0</v>
      </c>
      <c r="BQ55" s="19">
        <v>0</v>
      </c>
      <c r="BR55" s="19">
        <v>0</v>
      </c>
      <c r="BS55" s="19">
        <v>0</v>
      </c>
      <c r="BT55" s="19">
        <v>0</v>
      </c>
      <c r="BU55" s="19">
        <v>0</v>
      </c>
      <c r="BV55" s="19">
        <v>0</v>
      </c>
      <c r="BW55" s="19">
        <v>0</v>
      </c>
      <c r="BX55" s="22" t="s">
        <v>217</v>
      </c>
      <c r="BY55" s="23"/>
      <c r="BZ55" s="24"/>
    </row>
    <row r="56" spans="1:78" s="25" customFormat="1" ht="157.5">
      <c r="A56" s="28" t="s">
        <v>132</v>
      </c>
      <c r="B56" s="29" t="s">
        <v>210</v>
      </c>
      <c r="C56" s="30" t="s">
        <v>203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0</v>
      </c>
      <c r="AO56" s="19">
        <v>0</v>
      </c>
      <c r="AP56" s="19">
        <v>0</v>
      </c>
      <c r="AQ56" s="19">
        <v>0</v>
      </c>
      <c r="AR56" s="19">
        <v>0</v>
      </c>
      <c r="AS56" s="19">
        <v>0</v>
      </c>
      <c r="AT56" s="19">
        <v>0</v>
      </c>
      <c r="AU56" s="19">
        <v>0</v>
      </c>
      <c r="AV56" s="19">
        <v>0</v>
      </c>
      <c r="AW56" s="19">
        <v>0</v>
      </c>
      <c r="AX56" s="19">
        <v>0</v>
      </c>
      <c r="AY56" s="19">
        <v>0</v>
      </c>
      <c r="AZ56" s="19">
        <v>4</v>
      </c>
      <c r="BA56" s="19">
        <v>10</v>
      </c>
      <c r="BB56" s="19">
        <v>0</v>
      </c>
      <c r="BC56" s="19">
        <v>0</v>
      </c>
      <c r="BD56" s="19">
        <v>0</v>
      </c>
      <c r="BE56" s="19">
        <v>0</v>
      </c>
      <c r="BF56" s="19">
        <v>0</v>
      </c>
      <c r="BG56" s="19">
        <v>0</v>
      </c>
      <c r="BH56" s="19">
        <v>0</v>
      </c>
      <c r="BI56" s="19">
        <v>0</v>
      </c>
      <c r="BJ56" s="19">
        <v>0</v>
      </c>
      <c r="BK56" s="19">
        <v>0</v>
      </c>
      <c r="BL56" s="19">
        <v>0</v>
      </c>
      <c r="BM56" s="19">
        <v>0</v>
      </c>
      <c r="BN56" s="19">
        <v>0</v>
      </c>
      <c r="BO56" s="19">
        <v>0</v>
      </c>
      <c r="BP56" s="19">
        <v>0</v>
      </c>
      <c r="BQ56" s="19">
        <v>0</v>
      </c>
      <c r="BR56" s="34">
        <v>4</v>
      </c>
      <c r="BS56" s="20">
        <v>10</v>
      </c>
      <c r="BT56" s="20">
        <v>0</v>
      </c>
      <c r="BU56" s="20">
        <v>0</v>
      </c>
      <c r="BV56" s="19">
        <v>0</v>
      </c>
      <c r="BW56" s="19">
        <v>0</v>
      </c>
      <c r="BX56" s="22" t="s">
        <v>217</v>
      </c>
      <c r="BY56" s="23"/>
      <c r="BZ56" s="24"/>
    </row>
    <row r="57" spans="1:78" s="25" customFormat="1" ht="157.5">
      <c r="A57" s="28" t="s">
        <v>132</v>
      </c>
      <c r="B57" s="29" t="s">
        <v>211</v>
      </c>
      <c r="C57" s="30" t="s">
        <v>204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20">
        <v>4</v>
      </c>
      <c r="AO57" s="19">
        <v>0</v>
      </c>
      <c r="AP57" s="19">
        <v>0</v>
      </c>
      <c r="AQ57" s="19">
        <v>0</v>
      </c>
      <c r="AR57" s="19">
        <v>0</v>
      </c>
      <c r="AS57" s="19">
        <v>12</v>
      </c>
      <c r="AT57" s="19">
        <v>0</v>
      </c>
      <c r="AU57" s="19">
        <v>0</v>
      </c>
      <c r="AV57" s="19">
        <v>0</v>
      </c>
      <c r="AW57" s="19">
        <v>0</v>
      </c>
      <c r="AX57" s="19">
        <v>0</v>
      </c>
      <c r="AY57" s="19">
        <v>0</v>
      </c>
      <c r="AZ57" s="19">
        <v>0</v>
      </c>
      <c r="BA57" s="19">
        <v>0</v>
      </c>
      <c r="BB57" s="19">
        <v>0</v>
      </c>
      <c r="BC57" s="19">
        <v>0</v>
      </c>
      <c r="BD57" s="19">
        <v>0</v>
      </c>
      <c r="BE57" s="19">
        <v>0</v>
      </c>
      <c r="BF57" s="19">
        <v>0</v>
      </c>
      <c r="BG57" s="19">
        <v>0</v>
      </c>
      <c r="BH57" s="19">
        <v>0</v>
      </c>
      <c r="BI57" s="19">
        <v>0</v>
      </c>
      <c r="BJ57" s="19">
        <v>0</v>
      </c>
      <c r="BK57" s="19">
        <v>0</v>
      </c>
      <c r="BL57" s="19">
        <v>0</v>
      </c>
      <c r="BM57" s="19">
        <v>0</v>
      </c>
      <c r="BN57" s="19">
        <v>0</v>
      </c>
      <c r="BO57" s="19">
        <v>0</v>
      </c>
      <c r="BP57" s="19">
        <v>0</v>
      </c>
      <c r="BQ57" s="19">
        <v>0</v>
      </c>
      <c r="BR57" s="34">
        <v>4</v>
      </c>
      <c r="BS57" s="20">
        <v>0</v>
      </c>
      <c r="BT57" s="20">
        <v>0</v>
      </c>
      <c r="BU57" s="20">
        <v>0</v>
      </c>
      <c r="BV57" s="19">
        <v>0</v>
      </c>
      <c r="BW57" s="20">
        <v>2</v>
      </c>
      <c r="BX57" s="22" t="s">
        <v>217</v>
      </c>
      <c r="BY57" s="23"/>
      <c r="BZ57" s="24"/>
    </row>
    <row r="58" spans="1:78" s="25" customFormat="1" ht="157.5">
      <c r="A58" s="28" t="s">
        <v>132</v>
      </c>
      <c r="B58" s="29" t="s">
        <v>212</v>
      </c>
      <c r="C58" s="30" t="s">
        <v>205</v>
      </c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20">
        <v>4</v>
      </c>
      <c r="AO58" s="19">
        <v>0.4</v>
      </c>
      <c r="AP58" s="19">
        <v>0</v>
      </c>
      <c r="AQ58" s="19">
        <v>0.17</v>
      </c>
      <c r="AR58" s="19">
        <v>0</v>
      </c>
      <c r="AS58" s="19">
        <v>0</v>
      </c>
      <c r="AT58" s="19">
        <v>0</v>
      </c>
      <c r="AU58" s="19">
        <v>0</v>
      </c>
      <c r="AV58" s="19">
        <v>0</v>
      </c>
      <c r="AW58" s="19">
        <v>0</v>
      </c>
      <c r="AX58" s="19">
        <v>0</v>
      </c>
      <c r="AY58" s="19">
        <v>0</v>
      </c>
      <c r="AZ58" s="19">
        <v>0</v>
      </c>
      <c r="BA58" s="19">
        <v>0</v>
      </c>
      <c r="BB58" s="19">
        <v>0</v>
      </c>
      <c r="BC58" s="19">
        <v>0</v>
      </c>
      <c r="BD58" s="19">
        <v>0</v>
      </c>
      <c r="BE58" s="19">
        <v>0</v>
      </c>
      <c r="BF58" s="19">
        <v>0</v>
      </c>
      <c r="BG58" s="19">
        <v>0</v>
      </c>
      <c r="BH58" s="19">
        <v>0</v>
      </c>
      <c r="BI58" s="19">
        <v>0</v>
      </c>
      <c r="BJ58" s="19">
        <v>0</v>
      </c>
      <c r="BK58" s="19">
        <v>0</v>
      </c>
      <c r="BL58" s="19">
        <v>0</v>
      </c>
      <c r="BM58" s="19">
        <v>0</v>
      </c>
      <c r="BN58" s="19">
        <v>0</v>
      </c>
      <c r="BO58" s="19">
        <v>0</v>
      </c>
      <c r="BP58" s="19">
        <v>0</v>
      </c>
      <c r="BQ58" s="19">
        <v>0</v>
      </c>
      <c r="BR58" s="34">
        <v>4</v>
      </c>
      <c r="BS58" s="19">
        <v>0.4</v>
      </c>
      <c r="BT58" s="20">
        <v>0</v>
      </c>
      <c r="BU58" s="19">
        <v>0.17</v>
      </c>
      <c r="BV58" s="19">
        <v>0</v>
      </c>
      <c r="BW58" s="19">
        <v>0</v>
      </c>
      <c r="BX58" s="22" t="s">
        <v>217</v>
      </c>
      <c r="BY58" s="23"/>
      <c r="BZ58" s="24"/>
    </row>
    <row r="59" spans="1:78" s="11" customFormat="1" ht="47.25">
      <c r="A59" s="16" t="s">
        <v>134</v>
      </c>
      <c r="B59" s="13" t="s">
        <v>135</v>
      </c>
      <c r="C59" s="14" t="s">
        <v>81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18">
        <v>0</v>
      </c>
      <c r="BG59" s="18">
        <v>0</v>
      </c>
      <c r="BH59" s="18">
        <v>0</v>
      </c>
      <c r="BI59" s="18">
        <v>0</v>
      </c>
      <c r="BJ59" s="18">
        <v>0</v>
      </c>
      <c r="BK59" s="18">
        <v>0</v>
      </c>
      <c r="BL59" s="18">
        <v>0</v>
      </c>
      <c r="BM59" s="18">
        <v>0</v>
      </c>
      <c r="BN59" s="18">
        <v>0</v>
      </c>
      <c r="BO59" s="18">
        <v>0</v>
      </c>
      <c r="BP59" s="18">
        <v>0</v>
      </c>
      <c r="BQ59" s="18">
        <v>0</v>
      </c>
      <c r="BR59" s="18">
        <v>0</v>
      </c>
      <c r="BS59" s="18">
        <v>0</v>
      </c>
      <c r="BT59" s="18">
        <v>0</v>
      </c>
      <c r="BU59" s="18">
        <v>0</v>
      </c>
      <c r="BV59" s="18">
        <v>0</v>
      </c>
      <c r="BW59" s="18">
        <v>0</v>
      </c>
      <c r="BX59" s="14" t="s">
        <v>82</v>
      </c>
    </row>
    <row r="60" spans="1:78" s="11" customFormat="1" ht="47.25">
      <c r="A60" s="12" t="s">
        <v>136</v>
      </c>
      <c r="B60" s="13" t="s">
        <v>137</v>
      </c>
      <c r="C60" s="14" t="s">
        <v>81</v>
      </c>
      <c r="D60" s="15">
        <f>D62</f>
        <v>0</v>
      </c>
      <c r="E60" s="15">
        <f t="shared" ref="E60:BP60" si="22">E62</f>
        <v>0</v>
      </c>
      <c r="F60" s="15">
        <f t="shared" si="22"/>
        <v>0</v>
      </c>
      <c r="G60" s="15">
        <f t="shared" si="22"/>
        <v>0</v>
      </c>
      <c r="H60" s="15">
        <f t="shared" si="22"/>
        <v>0</v>
      </c>
      <c r="I60" s="15">
        <f t="shared" si="22"/>
        <v>0</v>
      </c>
      <c r="J60" s="15">
        <f t="shared" si="22"/>
        <v>0</v>
      </c>
      <c r="K60" s="15">
        <f t="shared" si="22"/>
        <v>0</v>
      </c>
      <c r="L60" s="15">
        <f t="shared" si="22"/>
        <v>0</v>
      </c>
      <c r="M60" s="15">
        <f t="shared" si="22"/>
        <v>0</v>
      </c>
      <c r="N60" s="15">
        <f t="shared" si="22"/>
        <v>0</v>
      </c>
      <c r="O60" s="15">
        <f t="shared" si="22"/>
        <v>0</v>
      </c>
      <c r="P60" s="15">
        <f t="shared" si="22"/>
        <v>0</v>
      </c>
      <c r="Q60" s="15">
        <f t="shared" si="22"/>
        <v>0</v>
      </c>
      <c r="R60" s="15">
        <f t="shared" si="22"/>
        <v>0</v>
      </c>
      <c r="S60" s="15">
        <f t="shared" si="22"/>
        <v>0</v>
      </c>
      <c r="T60" s="15">
        <f t="shared" si="22"/>
        <v>0</v>
      </c>
      <c r="U60" s="15">
        <f t="shared" si="22"/>
        <v>0</v>
      </c>
      <c r="V60" s="15">
        <f t="shared" si="22"/>
        <v>0</v>
      </c>
      <c r="W60" s="15">
        <f t="shared" si="22"/>
        <v>0</v>
      </c>
      <c r="X60" s="15">
        <f t="shared" si="22"/>
        <v>0</v>
      </c>
      <c r="Y60" s="15">
        <f t="shared" si="22"/>
        <v>0</v>
      </c>
      <c r="Z60" s="15">
        <f t="shared" si="22"/>
        <v>0</v>
      </c>
      <c r="AA60" s="15">
        <f t="shared" si="22"/>
        <v>0</v>
      </c>
      <c r="AB60" s="15">
        <f t="shared" si="22"/>
        <v>0</v>
      </c>
      <c r="AC60" s="15">
        <f t="shared" si="22"/>
        <v>0</v>
      </c>
      <c r="AD60" s="15">
        <f t="shared" si="22"/>
        <v>0</v>
      </c>
      <c r="AE60" s="15">
        <f t="shared" si="22"/>
        <v>0</v>
      </c>
      <c r="AF60" s="15">
        <f t="shared" si="22"/>
        <v>0</v>
      </c>
      <c r="AG60" s="15">
        <f t="shared" si="22"/>
        <v>0</v>
      </c>
      <c r="AH60" s="15">
        <f t="shared" si="22"/>
        <v>0</v>
      </c>
      <c r="AI60" s="15">
        <f t="shared" si="22"/>
        <v>0</v>
      </c>
      <c r="AJ60" s="15">
        <f t="shared" si="22"/>
        <v>0</v>
      </c>
      <c r="AK60" s="15">
        <f t="shared" si="22"/>
        <v>0</v>
      </c>
      <c r="AL60" s="15">
        <f t="shared" si="22"/>
        <v>0</v>
      </c>
      <c r="AM60" s="15">
        <f t="shared" si="22"/>
        <v>0</v>
      </c>
      <c r="AN60" s="15">
        <f t="shared" si="22"/>
        <v>4</v>
      </c>
      <c r="AO60" s="15">
        <f t="shared" si="22"/>
        <v>0</v>
      </c>
      <c r="AP60" s="15">
        <f t="shared" si="22"/>
        <v>0</v>
      </c>
      <c r="AQ60" s="15">
        <f t="shared" si="22"/>
        <v>23</v>
      </c>
      <c r="AR60" s="15">
        <f t="shared" si="22"/>
        <v>0</v>
      </c>
      <c r="AS60" s="15">
        <f t="shared" si="22"/>
        <v>0</v>
      </c>
      <c r="AT60" s="15">
        <f t="shared" si="22"/>
        <v>4</v>
      </c>
      <c r="AU60" s="15">
        <f t="shared" si="22"/>
        <v>0</v>
      </c>
      <c r="AV60" s="15">
        <f t="shared" si="22"/>
        <v>0</v>
      </c>
      <c r="AW60" s="15">
        <f t="shared" si="22"/>
        <v>23</v>
      </c>
      <c r="AX60" s="15">
        <f t="shared" si="22"/>
        <v>0</v>
      </c>
      <c r="AY60" s="15">
        <f t="shared" si="22"/>
        <v>0</v>
      </c>
      <c r="AZ60" s="15">
        <f t="shared" si="22"/>
        <v>4</v>
      </c>
      <c r="BA60" s="15">
        <f t="shared" si="22"/>
        <v>0.4</v>
      </c>
      <c r="BB60" s="15">
        <f t="shared" si="22"/>
        <v>0</v>
      </c>
      <c r="BC60" s="15">
        <f t="shared" si="22"/>
        <v>1.1000000000000001</v>
      </c>
      <c r="BD60" s="15">
        <f t="shared" si="22"/>
        <v>0</v>
      </c>
      <c r="BE60" s="15">
        <f t="shared" si="22"/>
        <v>0</v>
      </c>
      <c r="BF60" s="15">
        <f t="shared" si="22"/>
        <v>0</v>
      </c>
      <c r="BG60" s="15">
        <f t="shared" si="22"/>
        <v>0</v>
      </c>
      <c r="BH60" s="15">
        <f t="shared" si="22"/>
        <v>0</v>
      </c>
      <c r="BI60" s="15">
        <f t="shared" si="22"/>
        <v>0</v>
      </c>
      <c r="BJ60" s="15">
        <f t="shared" si="22"/>
        <v>0</v>
      </c>
      <c r="BK60" s="15">
        <f t="shared" si="22"/>
        <v>0</v>
      </c>
      <c r="BL60" s="15">
        <f t="shared" si="22"/>
        <v>4</v>
      </c>
      <c r="BM60" s="15">
        <f t="shared" si="22"/>
        <v>0.4</v>
      </c>
      <c r="BN60" s="15">
        <f t="shared" si="22"/>
        <v>0</v>
      </c>
      <c r="BO60" s="15">
        <f t="shared" si="22"/>
        <v>7.25</v>
      </c>
      <c r="BP60" s="15">
        <f t="shared" si="22"/>
        <v>0</v>
      </c>
      <c r="BQ60" s="15">
        <f t="shared" ref="BQ60:BW60" si="23">BQ62</f>
        <v>0</v>
      </c>
      <c r="BR60" s="15">
        <f t="shared" si="23"/>
        <v>4</v>
      </c>
      <c r="BS60" s="15">
        <f t="shared" si="23"/>
        <v>0.97</v>
      </c>
      <c r="BT60" s="15">
        <f t="shared" si="23"/>
        <v>0</v>
      </c>
      <c r="BU60" s="15">
        <f t="shared" si="23"/>
        <v>8.3999999999999986</v>
      </c>
      <c r="BV60" s="15">
        <f t="shared" si="23"/>
        <v>0</v>
      </c>
      <c r="BW60" s="15">
        <f t="shared" si="23"/>
        <v>0</v>
      </c>
      <c r="BX60" s="14" t="s">
        <v>82</v>
      </c>
    </row>
    <row r="61" spans="1:78" s="11" customFormat="1" ht="15.75">
      <c r="A61" s="12" t="s">
        <v>127</v>
      </c>
      <c r="B61" s="13" t="s">
        <v>138</v>
      </c>
      <c r="C61" s="14" t="s">
        <v>81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5">
        <v>0</v>
      </c>
      <c r="BA61" s="15">
        <v>0</v>
      </c>
      <c r="BB61" s="15">
        <v>0</v>
      </c>
      <c r="BC61" s="15">
        <v>0</v>
      </c>
      <c r="BD61" s="15">
        <v>0</v>
      </c>
      <c r="BE61" s="15">
        <v>0</v>
      </c>
      <c r="BF61" s="15">
        <v>0</v>
      </c>
      <c r="BG61" s="15">
        <v>0</v>
      </c>
      <c r="BH61" s="15">
        <v>0</v>
      </c>
      <c r="BI61" s="15">
        <v>0</v>
      </c>
      <c r="BJ61" s="15">
        <v>0</v>
      </c>
      <c r="BK61" s="15">
        <v>0</v>
      </c>
      <c r="BL61" s="15">
        <v>0</v>
      </c>
      <c r="BM61" s="15">
        <v>0</v>
      </c>
      <c r="BN61" s="15">
        <v>0</v>
      </c>
      <c r="BO61" s="15">
        <v>0</v>
      </c>
      <c r="BP61" s="15">
        <v>0</v>
      </c>
      <c r="BQ61" s="15">
        <v>0</v>
      </c>
      <c r="BR61" s="15">
        <v>0</v>
      </c>
      <c r="BS61" s="15">
        <v>0</v>
      </c>
      <c r="BT61" s="15">
        <v>0</v>
      </c>
      <c r="BU61" s="15">
        <v>0</v>
      </c>
      <c r="BV61" s="15">
        <v>0</v>
      </c>
      <c r="BW61" s="15">
        <v>0</v>
      </c>
      <c r="BX61" s="14" t="s">
        <v>82</v>
      </c>
    </row>
    <row r="62" spans="1:78" s="11" customFormat="1" ht="31.5">
      <c r="A62" s="16" t="s">
        <v>139</v>
      </c>
      <c r="B62" s="13" t="s">
        <v>140</v>
      </c>
      <c r="C62" s="14" t="s">
        <v>81</v>
      </c>
      <c r="D62" s="18">
        <f>SUM(D63:D66)</f>
        <v>0</v>
      </c>
      <c r="E62" s="18">
        <f t="shared" ref="E62:BP62" si="24">SUM(E63:E66)</f>
        <v>0</v>
      </c>
      <c r="F62" s="18">
        <f t="shared" si="24"/>
        <v>0</v>
      </c>
      <c r="G62" s="18">
        <f t="shared" si="24"/>
        <v>0</v>
      </c>
      <c r="H62" s="18">
        <f t="shared" si="24"/>
        <v>0</v>
      </c>
      <c r="I62" s="18">
        <f t="shared" si="24"/>
        <v>0</v>
      </c>
      <c r="J62" s="18">
        <f t="shared" si="24"/>
        <v>0</v>
      </c>
      <c r="K62" s="18">
        <f t="shared" si="24"/>
        <v>0</v>
      </c>
      <c r="L62" s="18">
        <f t="shared" si="24"/>
        <v>0</v>
      </c>
      <c r="M62" s="18">
        <f t="shared" si="24"/>
        <v>0</v>
      </c>
      <c r="N62" s="18">
        <f t="shared" si="24"/>
        <v>0</v>
      </c>
      <c r="O62" s="18">
        <f t="shared" si="24"/>
        <v>0</v>
      </c>
      <c r="P62" s="18">
        <f t="shared" si="24"/>
        <v>0</v>
      </c>
      <c r="Q62" s="18">
        <f t="shared" si="24"/>
        <v>0</v>
      </c>
      <c r="R62" s="18">
        <f t="shared" si="24"/>
        <v>0</v>
      </c>
      <c r="S62" s="18">
        <f t="shared" si="24"/>
        <v>0</v>
      </c>
      <c r="T62" s="18">
        <f t="shared" si="24"/>
        <v>0</v>
      </c>
      <c r="U62" s="18">
        <f t="shared" si="24"/>
        <v>0</v>
      </c>
      <c r="V62" s="18">
        <f t="shared" si="24"/>
        <v>0</v>
      </c>
      <c r="W62" s="18">
        <f t="shared" si="24"/>
        <v>0</v>
      </c>
      <c r="X62" s="18">
        <f t="shared" si="24"/>
        <v>0</v>
      </c>
      <c r="Y62" s="18">
        <f t="shared" si="24"/>
        <v>0</v>
      </c>
      <c r="Z62" s="18">
        <f t="shared" si="24"/>
        <v>0</v>
      </c>
      <c r="AA62" s="18">
        <f t="shared" si="24"/>
        <v>0</v>
      </c>
      <c r="AB62" s="18">
        <f t="shared" si="24"/>
        <v>0</v>
      </c>
      <c r="AC62" s="18">
        <f t="shared" si="24"/>
        <v>0</v>
      </c>
      <c r="AD62" s="18">
        <f t="shared" si="24"/>
        <v>0</v>
      </c>
      <c r="AE62" s="18">
        <f t="shared" si="24"/>
        <v>0</v>
      </c>
      <c r="AF62" s="18">
        <f t="shared" si="24"/>
        <v>0</v>
      </c>
      <c r="AG62" s="18">
        <f t="shared" si="24"/>
        <v>0</v>
      </c>
      <c r="AH62" s="18">
        <f t="shared" si="24"/>
        <v>0</v>
      </c>
      <c r="AI62" s="18">
        <f t="shared" si="24"/>
        <v>0</v>
      </c>
      <c r="AJ62" s="18">
        <f t="shared" si="24"/>
        <v>0</v>
      </c>
      <c r="AK62" s="18">
        <f t="shared" si="24"/>
        <v>0</v>
      </c>
      <c r="AL62" s="18">
        <f t="shared" si="24"/>
        <v>0</v>
      </c>
      <c r="AM62" s="18">
        <f t="shared" si="24"/>
        <v>0</v>
      </c>
      <c r="AN62" s="18">
        <f t="shared" si="24"/>
        <v>4</v>
      </c>
      <c r="AO62" s="18">
        <f t="shared" si="24"/>
        <v>0</v>
      </c>
      <c r="AP62" s="18">
        <f t="shared" si="24"/>
        <v>0</v>
      </c>
      <c r="AQ62" s="18">
        <f t="shared" si="24"/>
        <v>23</v>
      </c>
      <c r="AR62" s="18">
        <f t="shared" si="24"/>
        <v>0</v>
      </c>
      <c r="AS62" s="18">
        <f t="shared" si="24"/>
        <v>0</v>
      </c>
      <c r="AT62" s="18">
        <v>4</v>
      </c>
      <c r="AU62" s="18">
        <f t="shared" si="24"/>
        <v>0</v>
      </c>
      <c r="AV62" s="18">
        <f t="shared" si="24"/>
        <v>0</v>
      </c>
      <c r="AW62" s="18">
        <f t="shared" si="24"/>
        <v>23</v>
      </c>
      <c r="AX62" s="18">
        <f t="shared" si="24"/>
        <v>0</v>
      </c>
      <c r="AY62" s="18">
        <f t="shared" si="24"/>
        <v>0</v>
      </c>
      <c r="AZ62" s="18">
        <f t="shared" si="24"/>
        <v>4</v>
      </c>
      <c r="BA62" s="18">
        <f t="shared" si="24"/>
        <v>0.4</v>
      </c>
      <c r="BB62" s="18">
        <f t="shared" si="24"/>
        <v>0</v>
      </c>
      <c r="BC62" s="18">
        <f t="shared" si="24"/>
        <v>1.1000000000000001</v>
      </c>
      <c r="BD62" s="18">
        <f t="shared" si="24"/>
        <v>0</v>
      </c>
      <c r="BE62" s="18">
        <f t="shared" si="24"/>
        <v>0</v>
      </c>
      <c r="BF62" s="18">
        <f t="shared" si="24"/>
        <v>0</v>
      </c>
      <c r="BG62" s="18">
        <f t="shared" si="24"/>
        <v>0</v>
      </c>
      <c r="BH62" s="18">
        <f t="shared" si="24"/>
        <v>0</v>
      </c>
      <c r="BI62" s="18">
        <f t="shared" si="24"/>
        <v>0</v>
      </c>
      <c r="BJ62" s="18">
        <f t="shared" si="24"/>
        <v>0</v>
      </c>
      <c r="BK62" s="18">
        <f t="shared" si="24"/>
        <v>0</v>
      </c>
      <c r="BL62" s="18">
        <v>4</v>
      </c>
      <c r="BM62" s="18">
        <f t="shared" si="24"/>
        <v>0.4</v>
      </c>
      <c r="BN62" s="18">
        <f t="shared" si="24"/>
        <v>0</v>
      </c>
      <c r="BO62" s="18">
        <f t="shared" si="24"/>
        <v>7.25</v>
      </c>
      <c r="BP62" s="18">
        <f t="shared" si="24"/>
        <v>0</v>
      </c>
      <c r="BQ62" s="18">
        <f t="shared" ref="BQ62:BW62" si="25">SUM(BQ63:BQ66)</f>
        <v>0</v>
      </c>
      <c r="BR62" s="18">
        <v>4</v>
      </c>
      <c r="BS62" s="18">
        <f t="shared" si="25"/>
        <v>0.97</v>
      </c>
      <c r="BT62" s="18">
        <f t="shared" si="25"/>
        <v>0</v>
      </c>
      <c r="BU62" s="18">
        <f t="shared" si="25"/>
        <v>8.3999999999999986</v>
      </c>
      <c r="BV62" s="18">
        <f t="shared" si="25"/>
        <v>0</v>
      </c>
      <c r="BW62" s="18">
        <f t="shared" si="25"/>
        <v>0</v>
      </c>
      <c r="BX62" s="14" t="s">
        <v>82</v>
      </c>
    </row>
    <row r="63" spans="1:78" s="25" customFormat="1" ht="157.5">
      <c r="A63" s="31" t="s">
        <v>139</v>
      </c>
      <c r="B63" s="32" t="s">
        <v>213</v>
      </c>
      <c r="C63" s="33" t="s">
        <v>197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20">
        <v>0</v>
      </c>
      <c r="AO63" s="19">
        <v>0</v>
      </c>
      <c r="AP63" s="19">
        <v>0</v>
      </c>
      <c r="AQ63" s="19">
        <v>0</v>
      </c>
      <c r="AR63" s="19">
        <v>0</v>
      </c>
      <c r="AS63" s="19">
        <v>0</v>
      </c>
      <c r="AT63" s="19">
        <v>0</v>
      </c>
      <c r="AU63" s="19">
        <v>0</v>
      </c>
      <c r="AV63" s="19">
        <v>0</v>
      </c>
      <c r="AW63" s="19">
        <v>0</v>
      </c>
      <c r="AX63" s="19">
        <v>0</v>
      </c>
      <c r="AY63" s="19">
        <v>0</v>
      </c>
      <c r="AZ63" s="20">
        <v>4</v>
      </c>
      <c r="BA63" s="19">
        <v>0.4</v>
      </c>
      <c r="BB63" s="19">
        <v>0</v>
      </c>
      <c r="BC63" s="19">
        <v>1.1000000000000001</v>
      </c>
      <c r="BD63" s="19">
        <v>0</v>
      </c>
      <c r="BE63" s="19">
        <v>0</v>
      </c>
      <c r="BF63" s="19">
        <v>0</v>
      </c>
      <c r="BG63" s="19">
        <v>0</v>
      </c>
      <c r="BH63" s="19">
        <v>0</v>
      </c>
      <c r="BI63" s="19">
        <v>0</v>
      </c>
      <c r="BJ63" s="19">
        <v>0</v>
      </c>
      <c r="BK63" s="19">
        <v>0</v>
      </c>
      <c r="BL63" s="19">
        <v>0</v>
      </c>
      <c r="BM63" s="19">
        <v>0</v>
      </c>
      <c r="BN63" s="19">
        <v>0</v>
      </c>
      <c r="BO63" s="19">
        <v>0</v>
      </c>
      <c r="BP63" s="19">
        <v>0</v>
      </c>
      <c r="BQ63" s="19">
        <v>0</v>
      </c>
      <c r="BR63" s="34">
        <v>4</v>
      </c>
      <c r="BS63" s="19">
        <v>0.41</v>
      </c>
      <c r="BT63" s="19">
        <v>0</v>
      </c>
      <c r="BU63" s="19">
        <v>1.1000000000000001</v>
      </c>
      <c r="BV63" s="19">
        <v>0</v>
      </c>
      <c r="BW63" s="19">
        <v>0</v>
      </c>
      <c r="BX63" s="22" t="s">
        <v>217</v>
      </c>
      <c r="BY63" s="23"/>
      <c r="BZ63" s="24"/>
    </row>
    <row r="64" spans="1:78" s="25" customFormat="1" ht="112.5">
      <c r="A64" s="31" t="s">
        <v>139</v>
      </c>
      <c r="B64" s="32" t="s">
        <v>214</v>
      </c>
      <c r="C64" s="33" t="s">
        <v>198</v>
      </c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20">
        <v>0</v>
      </c>
      <c r="AO64" s="19">
        <v>0</v>
      </c>
      <c r="AP64" s="19">
        <v>0</v>
      </c>
      <c r="AQ64" s="19">
        <v>0</v>
      </c>
      <c r="AR64" s="19">
        <v>0</v>
      </c>
      <c r="AS64" s="19">
        <v>0</v>
      </c>
      <c r="AT64" s="19">
        <v>0</v>
      </c>
      <c r="AU64" s="19">
        <v>0</v>
      </c>
      <c r="AV64" s="19">
        <v>0</v>
      </c>
      <c r="AW64" s="19">
        <v>0</v>
      </c>
      <c r="AX64" s="19">
        <v>0</v>
      </c>
      <c r="AY64" s="19">
        <v>0</v>
      </c>
      <c r="AZ64" s="19">
        <v>0</v>
      </c>
      <c r="BA64" s="19">
        <v>0</v>
      </c>
      <c r="BB64" s="19">
        <v>0</v>
      </c>
      <c r="BC64" s="19">
        <v>0</v>
      </c>
      <c r="BD64" s="19">
        <v>0</v>
      </c>
      <c r="BE64" s="19">
        <v>0</v>
      </c>
      <c r="BF64" s="19">
        <v>0</v>
      </c>
      <c r="BG64" s="19">
        <v>0</v>
      </c>
      <c r="BH64" s="19">
        <v>0</v>
      </c>
      <c r="BI64" s="19">
        <v>0</v>
      </c>
      <c r="BJ64" s="19">
        <v>0</v>
      </c>
      <c r="BK64" s="19">
        <v>0</v>
      </c>
      <c r="BL64" s="20">
        <v>4</v>
      </c>
      <c r="BM64" s="19">
        <v>0</v>
      </c>
      <c r="BN64" s="19">
        <v>0</v>
      </c>
      <c r="BO64" s="19">
        <v>4.25</v>
      </c>
      <c r="BP64" s="19">
        <v>0</v>
      </c>
      <c r="BQ64" s="19">
        <v>0</v>
      </c>
      <c r="BR64" s="34">
        <v>4</v>
      </c>
      <c r="BS64" s="19">
        <v>0.16</v>
      </c>
      <c r="BT64" s="19">
        <v>0</v>
      </c>
      <c r="BU64" s="19">
        <v>4.25</v>
      </c>
      <c r="BV64" s="19">
        <v>0</v>
      </c>
      <c r="BW64" s="19">
        <v>0</v>
      </c>
      <c r="BX64" s="22" t="s">
        <v>218</v>
      </c>
      <c r="BY64" s="23"/>
      <c r="BZ64" s="24"/>
    </row>
    <row r="65" spans="1:78" s="25" customFormat="1" ht="112.5">
      <c r="A65" s="31" t="s">
        <v>139</v>
      </c>
      <c r="B65" s="32" t="s">
        <v>215</v>
      </c>
      <c r="C65" s="33" t="s">
        <v>199</v>
      </c>
      <c r="D65" s="20"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0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20">
        <v>0</v>
      </c>
      <c r="AO65" s="19">
        <v>0</v>
      </c>
      <c r="AP65" s="19">
        <v>0</v>
      </c>
      <c r="AQ65" s="19">
        <v>0</v>
      </c>
      <c r="AR65" s="19">
        <v>0</v>
      </c>
      <c r="AS65" s="19">
        <v>0</v>
      </c>
      <c r="AT65" s="19">
        <v>0</v>
      </c>
      <c r="AU65" s="19">
        <v>0</v>
      </c>
      <c r="AV65" s="19">
        <v>0</v>
      </c>
      <c r="AW65" s="19">
        <v>0</v>
      </c>
      <c r="AX65" s="19">
        <v>0</v>
      </c>
      <c r="AY65" s="19">
        <v>0</v>
      </c>
      <c r="AZ65" s="19">
        <v>0</v>
      </c>
      <c r="BA65" s="19">
        <v>0</v>
      </c>
      <c r="BB65" s="19">
        <v>0</v>
      </c>
      <c r="BC65" s="19">
        <v>0</v>
      </c>
      <c r="BD65" s="19">
        <v>0</v>
      </c>
      <c r="BE65" s="19">
        <v>0</v>
      </c>
      <c r="BF65" s="19">
        <v>0</v>
      </c>
      <c r="BG65" s="19">
        <v>0</v>
      </c>
      <c r="BH65" s="19">
        <v>0</v>
      </c>
      <c r="BI65" s="19">
        <v>0</v>
      </c>
      <c r="BJ65" s="19">
        <v>0</v>
      </c>
      <c r="BK65" s="19">
        <v>0</v>
      </c>
      <c r="BL65" s="20">
        <v>4</v>
      </c>
      <c r="BM65" s="19">
        <v>0.4</v>
      </c>
      <c r="BN65" s="19">
        <v>0</v>
      </c>
      <c r="BO65" s="19">
        <v>3</v>
      </c>
      <c r="BP65" s="19">
        <v>0</v>
      </c>
      <c r="BQ65" s="19">
        <v>0</v>
      </c>
      <c r="BR65" s="34">
        <v>4</v>
      </c>
      <c r="BS65" s="19">
        <v>0.4</v>
      </c>
      <c r="BT65" s="20">
        <v>0</v>
      </c>
      <c r="BU65" s="20">
        <v>3.05</v>
      </c>
      <c r="BV65" s="19">
        <v>0</v>
      </c>
      <c r="BW65" s="19">
        <v>0</v>
      </c>
      <c r="BX65" s="22" t="s">
        <v>218</v>
      </c>
      <c r="BY65" s="23"/>
      <c r="BZ65" s="24"/>
    </row>
    <row r="66" spans="1:78" s="25" customFormat="1" ht="93.75">
      <c r="A66" s="31" t="s">
        <v>139</v>
      </c>
      <c r="B66" s="32" t="s">
        <v>216</v>
      </c>
      <c r="C66" s="33" t="s">
        <v>200</v>
      </c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34">
        <v>4</v>
      </c>
      <c r="AO66" s="19">
        <v>0</v>
      </c>
      <c r="AP66" s="19">
        <v>0</v>
      </c>
      <c r="AQ66" s="19">
        <v>23</v>
      </c>
      <c r="AR66" s="19">
        <v>0</v>
      </c>
      <c r="AS66" s="19">
        <v>0</v>
      </c>
      <c r="AT66" s="34">
        <v>4</v>
      </c>
      <c r="AU66" s="19">
        <v>0</v>
      </c>
      <c r="AV66" s="19">
        <v>0</v>
      </c>
      <c r="AW66" s="19">
        <v>23</v>
      </c>
      <c r="AX66" s="19">
        <v>0</v>
      </c>
      <c r="AY66" s="19">
        <v>0</v>
      </c>
      <c r="AZ66" s="19">
        <v>0</v>
      </c>
      <c r="BA66" s="19">
        <v>0</v>
      </c>
      <c r="BB66" s="19">
        <v>0</v>
      </c>
      <c r="BC66" s="19">
        <v>0</v>
      </c>
      <c r="BD66" s="19">
        <v>0</v>
      </c>
      <c r="BE66" s="19">
        <v>0</v>
      </c>
      <c r="BF66" s="19">
        <v>0</v>
      </c>
      <c r="BG66" s="19">
        <v>0</v>
      </c>
      <c r="BH66" s="19">
        <v>0</v>
      </c>
      <c r="BI66" s="19">
        <v>0</v>
      </c>
      <c r="BJ66" s="19">
        <v>0</v>
      </c>
      <c r="BK66" s="19">
        <v>0</v>
      </c>
      <c r="BL66" s="19">
        <v>0</v>
      </c>
      <c r="BM66" s="19">
        <v>0</v>
      </c>
      <c r="BN66" s="19">
        <v>0</v>
      </c>
      <c r="BO66" s="19">
        <v>0</v>
      </c>
      <c r="BP66" s="19">
        <v>0</v>
      </c>
      <c r="BQ66" s="19">
        <v>0</v>
      </c>
      <c r="BR66" s="34">
        <v>0</v>
      </c>
      <c r="BS66" s="19">
        <v>0</v>
      </c>
      <c r="BT66" s="20">
        <v>0</v>
      </c>
      <c r="BU66" s="20">
        <v>0</v>
      </c>
      <c r="BV66" s="19">
        <v>0</v>
      </c>
      <c r="BW66" s="19">
        <v>0</v>
      </c>
      <c r="BX66" s="22" t="s">
        <v>219</v>
      </c>
      <c r="BY66" s="23"/>
      <c r="BZ66" s="24"/>
    </row>
    <row r="67" spans="1:78" s="11" customFormat="1" ht="31.5">
      <c r="A67" s="16" t="s">
        <v>141</v>
      </c>
      <c r="B67" s="13" t="s">
        <v>142</v>
      </c>
      <c r="C67" s="14" t="s">
        <v>81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0</v>
      </c>
      <c r="AG67" s="17">
        <v>0</v>
      </c>
      <c r="AH67" s="17">
        <v>0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v>0</v>
      </c>
      <c r="AO67" s="17">
        <v>0</v>
      </c>
      <c r="AP67" s="17">
        <v>0</v>
      </c>
      <c r="AQ67" s="17">
        <v>0</v>
      </c>
      <c r="AR67" s="17">
        <v>0</v>
      </c>
      <c r="AS67" s="17">
        <v>0</v>
      </c>
      <c r="AT67" s="17">
        <v>0</v>
      </c>
      <c r="AU67" s="17">
        <v>0</v>
      </c>
      <c r="AV67" s="17">
        <v>0</v>
      </c>
      <c r="AW67" s="17">
        <v>0</v>
      </c>
      <c r="AX67" s="17">
        <v>0</v>
      </c>
      <c r="AY67" s="17">
        <v>0</v>
      </c>
      <c r="AZ67" s="17">
        <v>0</v>
      </c>
      <c r="BA67" s="17">
        <v>0</v>
      </c>
      <c r="BB67" s="17">
        <v>0</v>
      </c>
      <c r="BC67" s="17">
        <v>0</v>
      </c>
      <c r="BD67" s="17">
        <v>0</v>
      </c>
      <c r="BE67" s="17">
        <v>0</v>
      </c>
      <c r="BF67" s="17">
        <v>0</v>
      </c>
      <c r="BG67" s="17">
        <v>0</v>
      </c>
      <c r="BH67" s="17">
        <v>0</v>
      </c>
      <c r="BI67" s="17">
        <v>0</v>
      </c>
      <c r="BJ67" s="17">
        <v>0</v>
      </c>
      <c r="BK67" s="17">
        <v>0</v>
      </c>
      <c r="BL67" s="17">
        <v>0</v>
      </c>
      <c r="BM67" s="17">
        <v>0</v>
      </c>
      <c r="BN67" s="17">
        <v>0</v>
      </c>
      <c r="BO67" s="17">
        <v>0</v>
      </c>
      <c r="BP67" s="17">
        <v>0</v>
      </c>
      <c r="BQ67" s="17">
        <v>0</v>
      </c>
      <c r="BR67" s="17">
        <v>0</v>
      </c>
      <c r="BS67" s="17">
        <v>0</v>
      </c>
      <c r="BT67" s="17">
        <v>0</v>
      </c>
      <c r="BU67" s="17">
        <v>0</v>
      </c>
      <c r="BV67" s="17">
        <v>0</v>
      </c>
      <c r="BW67" s="17">
        <v>0</v>
      </c>
      <c r="BX67" s="14" t="s">
        <v>82</v>
      </c>
    </row>
    <row r="68" spans="1:78" s="11" customFormat="1" ht="31.5">
      <c r="A68" s="16" t="s">
        <v>143</v>
      </c>
      <c r="B68" s="13" t="s">
        <v>144</v>
      </c>
      <c r="C68" s="14" t="s">
        <v>81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v>0</v>
      </c>
      <c r="AO68" s="17">
        <v>0</v>
      </c>
      <c r="AP68" s="17">
        <v>0</v>
      </c>
      <c r="AQ68" s="17">
        <v>0</v>
      </c>
      <c r="AR68" s="17">
        <v>0</v>
      </c>
      <c r="AS68" s="17">
        <v>0</v>
      </c>
      <c r="AT68" s="17">
        <v>0</v>
      </c>
      <c r="AU68" s="17">
        <v>0</v>
      </c>
      <c r="AV68" s="17">
        <v>0</v>
      </c>
      <c r="AW68" s="17">
        <v>0</v>
      </c>
      <c r="AX68" s="17">
        <v>0</v>
      </c>
      <c r="AY68" s="17">
        <v>0</v>
      </c>
      <c r="AZ68" s="17">
        <v>0</v>
      </c>
      <c r="BA68" s="17">
        <v>0</v>
      </c>
      <c r="BB68" s="17">
        <v>0</v>
      </c>
      <c r="BC68" s="17">
        <v>0</v>
      </c>
      <c r="BD68" s="17">
        <v>0</v>
      </c>
      <c r="BE68" s="17">
        <v>0</v>
      </c>
      <c r="BF68" s="17">
        <v>0</v>
      </c>
      <c r="BG68" s="17">
        <v>0</v>
      </c>
      <c r="BH68" s="17">
        <v>0</v>
      </c>
      <c r="BI68" s="17">
        <v>0</v>
      </c>
      <c r="BJ68" s="17">
        <v>0</v>
      </c>
      <c r="BK68" s="17">
        <v>0</v>
      </c>
      <c r="BL68" s="17">
        <v>0</v>
      </c>
      <c r="BM68" s="17">
        <v>0</v>
      </c>
      <c r="BN68" s="17">
        <v>0</v>
      </c>
      <c r="BO68" s="17">
        <v>0</v>
      </c>
      <c r="BP68" s="17">
        <v>0</v>
      </c>
      <c r="BQ68" s="17">
        <v>0</v>
      </c>
      <c r="BR68" s="17">
        <v>0</v>
      </c>
      <c r="BS68" s="17">
        <v>0</v>
      </c>
      <c r="BT68" s="17">
        <v>0</v>
      </c>
      <c r="BU68" s="17">
        <v>0</v>
      </c>
      <c r="BV68" s="17">
        <v>0</v>
      </c>
      <c r="BW68" s="17">
        <v>0</v>
      </c>
      <c r="BX68" s="14" t="s">
        <v>82</v>
      </c>
    </row>
    <row r="69" spans="1:78" s="11" customFormat="1" ht="31.5">
      <c r="A69" s="16" t="s">
        <v>145</v>
      </c>
      <c r="B69" s="13" t="s">
        <v>146</v>
      </c>
      <c r="C69" s="14" t="s">
        <v>81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>
        <v>0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v>0</v>
      </c>
      <c r="AO69" s="17">
        <v>0</v>
      </c>
      <c r="AP69" s="17">
        <v>0</v>
      </c>
      <c r="AQ69" s="17">
        <v>0</v>
      </c>
      <c r="AR69" s="17">
        <v>0</v>
      </c>
      <c r="AS69" s="17">
        <v>0</v>
      </c>
      <c r="AT69" s="17">
        <v>0</v>
      </c>
      <c r="AU69" s="17">
        <v>0</v>
      </c>
      <c r="AV69" s="17">
        <v>0</v>
      </c>
      <c r="AW69" s="17">
        <v>0</v>
      </c>
      <c r="AX69" s="17">
        <v>0</v>
      </c>
      <c r="AY69" s="17">
        <v>0</v>
      </c>
      <c r="AZ69" s="17">
        <v>0</v>
      </c>
      <c r="BA69" s="17">
        <v>0</v>
      </c>
      <c r="BB69" s="17">
        <v>0</v>
      </c>
      <c r="BC69" s="17">
        <v>0</v>
      </c>
      <c r="BD69" s="17">
        <v>0</v>
      </c>
      <c r="BE69" s="17">
        <v>0</v>
      </c>
      <c r="BF69" s="17">
        <v>0</v>
      </c>
      <c r="BG69" s="17">
        <v>0</v>
      </c>
      <c r="BH69" s="17">
        <v>0</v>
      </c>
      <c r="BI69" s="17">
        <v>0</v>
      </c>
      <c r="BJ69" s="17">
        <v>0</v>
      </c>
      <c r="BK69" s="17">
        <v>0</v>
      </c>
      <c r="BL69" s="17">
        <v>0</v>
      </c>
      <c r="BM69" s="17">
        <v>0</v>
      </c>
      <c r="BN69" s="17">
        <v>0</v>
      </c>
      <c r="BO69" s="17">
        <v>0</v>
      </c>
      <c r="BP69" s="17">
        <v>0</v>
      </c>
      <c r="BQ69" s="17">
        <v>0</v>
      </c>
      <c r="BR69" s="17">
        <v>0</v>
      </c>
      <c r="BS69" s="17">
        <v>0</v>
      </c>
      <c r="BT69" s="17">
        <v>0</v>
      </c>
      <c r="BU69" s="17">
        <v>0</v>
      </c>
      <c r="BV69" s="17">
        <v>0</v>
      </c>
      <c r="BW69" s="17">
        <v>0</v>
      </c>
      <c r="BX69" s="14" t="s">
        <v>82</v>
      </c>
    </row>
    <row r="70" spans="1:78" s="11" customFormat="1" ht="31.5">
      <c r="A70" s="16" t="s">
        <v>147</v>
      </c>
      <c r="B70" s="13" t="s">
        <v>148</v>
      </c>
      <c r="C70" s="14" t="s">
        <v>81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s="17">
        <v>0</v>
      </c>
      <c r="AF70" s="17">
        <v>0</v>
      </c>
      <c r="AG70" s="17">
        <v>0</v>
      </c>
      <c r="AH70" s="17">
        <v>0</v>
      </c>
      <c r="AI70" s="17">
        <v>0</v>
      </c>
      <c r="AJ70" s="17">
        <v>0</v>
      </c>
      <c r="AK70" s="17">
        <v>0</v>
      </c>
      <c r="AL70" s="17">
        <v>0</v>
      </c>
      <c r="AM70" s="17">
        <v>0</v>
      </c>
      <c r="AN70" s="17">
        <v>0</v>
      </c>
      <c r="AO70" s="17">
        <v>0</v>
      </c>
      <c r="AP70" s="17">
        <v>0</v>
      </c>
      <c r="AQ70" s="17">
        <v>0</v>
      </c>
      <c r="AR70" s="17">
        <v>0</v>
      </c>
      <c r="AS70" s="17">
        <v>0</v>
      </c>
      <c r="AT70" s="17">
        <v>0</v>
      </c>
      <c r="AU70" s="17">
        <v>0</v>
      </c>
      <c r="AV70" s="17">
        <v>0</v>
      </c>
      <c r="AW70" s="17">
        <v>0</v>
      </c>
      <c r="AX70" s="17">
        <v>0</v>
      </c>
      <c r="AY70" s="17">
        <v>0</v>
      </c>
      <c r="AZ70" s="17">
        <v>0</v>
      </c>
      <c r="BA70" s="17">
        <v>0</v>
      </c>
      <c r="BB70" s="17">
        <v>0</v>
      </c>
      <c r="BC70" s="17">
        <v>0</v>
      </c>
      <c r="BD70" s="17">
        <v>0</v>
      </c>
      <c r="BE70" s="17">
        <v>0</v>
      </c>
      <c r="BF70" s="17">
        <v>0</v>
      </c>
      <c r="BG70" s="17">
        <v>0</v>
      </c>
      <c r="BH70" s="17">
        <v>0</v>
      </c>
      <c r="BI70" s="17">
        <v>0</v>
      </c>
      <c r="BJ70" s="17">
        <v>0</v>
      </c>
      <c r="BK70" s="17">
        <v>0</v>
      </c>
      <c r="BL70" s="17">
        <v>0</v>
      </c>
      <c r="BM70" s="17">
        <v>0</v>
      </c>
      <c r="BN70" s="17">
        <v>0</v>
      </c>
      <c r="BO70" s="17">
        <v>0</v>
      </c>
      <c r="BP70" s="17">
        <v>0</v>
      </c>
      <c r="BQ70" s="17">
        <v>0</v>
      </c>
      <c r="BR70" s="17">
        <v>0</v>
      </c>
      <c r="BS70" s="17">
        <v>0</v>
      </c>
      <c r="BT70" s="17">
        <v>0</v>
      </c>
      <c r="BU70" s="17">
        <v>0</v>
      </c>
      <c r="BV70" s="17">
        <v>0</v>
      </c>
      <c r="BW70" s="17">
        <v>0</v>
      </c>
      <c r="BX70" s="14" t="s">
        <v>82</v>
      </c>
    </row>
    <row r="71" spans="1:78" s="11" customFormat="1" ht="31.5">
      <c r="A71" s="16" t="s">
        <v>149</v>
      </c>
      <c r="B71" s="13" t="s">
        <v>150</v>
      </c>
      <c r="C71" s="14" t="s">
        <v>81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v>0</v>
      </c>
      <c r="AN71" s="17">
        <v>0</v>
      </c>
      <c r="AO71" s="17">
        <v>0</v>
      </c>
      <c r="AP71" s="17">
        <v>0</v>
      </c>
      <c r="AQ71" s="17">
        <v>0</v>
      </c>
      <c r="AR71" s="17">
        <v>0</v>
      </c>
      <c r="AS71" s="17">
        <v>0</v>
      </c>
      <c r="AT71" s="17">
        <v>0</v>
      </c>
      <c r="AU71" s="17">
        <v>0</v>
      </c>
      <c r="AV71" s="17">
        <v>0</v>
      </c>
      <c r="AW71" s="17">
        <v>0</v>
      </c>
      <c r="AX71" s="17">
        <v>0</v>
      </c>
      <c r="AY71" s="17">
        <v>0</v>
      </c>
      <c r="AZ71" s="17">
        <v>0</v>
      </c>
      <c r="BA71" s="17">
        <v>0</v>
      </c>
      <c r="BB71" s="17">
        <v>0</v>
      </c>
      <c r="BC71" s="17">
        <v>0</v>
      </c>
      <c r="BD71" s="17">
        <v>0</v>
      </c>
      <c r="BE71" s="17">
        <v>0</v>
      </c>
      <c r="BF71" s="17">
        <v>0</v>
      </c>
      <c r="BG71" s="17">
        <v>0</v>
      </c>
      <c r="BH71" s="17">
        <v>0</v>
      </c>
      <c r="BI71" s="17">
        <v>0</v>
      </c>
      <c r="BJ71" s="17">
        <v>0</v>
      </c>
      <c r="BK71" s="17">
        <v>0</v>
      </c>
      <c r="BL71" s="17">
        <v>0</v>
      </c>
      <c r="BM71" s="17">
        <v>0</v>
      </c>
      <c r="BN71" s="17">
        <v>0</v>
      </c>
      <c r="BO71" s="17">
        <v>0</v>
      </c>
      <c r="BP71" s="17">
        <v>0</v>
      </c>
      <c r="BQ71" s="17">
        <v>0</v>
      </c>
      <c r="BR71" s="17">
        <v>0</v>
      </c>
      <c r="BS71" s="17">
        <v>0</v>
      </c>
      <c r="BT71" s="17">
        <v>0</v>
      </c>
      <c r="BU71" s="17">
        <v>0</v>
      </c>
      <c r="BV71" s="17">
        <v>0</v>
      </c>
      <c r="BW71" s="17">
        <v>0</v>
      </c>
      <c r="BX71" s="14" t="s">
        <v>82</v>
      </c>
    </row>
    <row r="72" spans="1:78" s="11" customFormat="1" ht="31.5">
      <c r="A72" s="16" t="s">
        <v>151</v>
      </c>
      <c r="B72" s="13" t="s">
        <v>152</v>
      </c>
      <c r="C72" s="14" t="s">
        <v>81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v>0</v>
      </c>
      <c r="AN72" s="17">
        <v>0</v>
      </c>
      <c r="AO72" s="17">
        <v>0</v>
      </c>
      <c r="AP72" s="17">
        <v>0</v>
      </c>
      <c r="AQ72" s="17">
        <v>0</v>
      </c>
      <c r="AR72" s="17">
        <v>0</v>
      </c>
      <c r="AS72" s="17">
        <v>0</v>
      </c>
      <c r="AT72" s="17">
        <v>0</v>
      </c>
      <c r="AU72" s="17">
        <v>0</v>
      </c>
      <c r="AV72" s="17">
        <v>0</v>
      </c>
      <c r="AW72" s="17">
        <v>0</v>
      </c>
      <c r="AX72" s="17">
        <v>0</v>
      </c>
      <c r="AY72" s="17">
        <v>0</v>
      </c>
      <c r="AZ72" s="17">
        <v>0</v>
      </c>
      <c r="BA72" s="17">
        <v>0</v>
      </c>
      <c r="BB72" s="17">
        <v>0</v>
      </c>
      <c r="BC72" s="17">
        <v>0</v>
      </c>
      <c r="BD72" s="17">
        <v>0</v>
      </c>
      <c r="BE72" s="17">
        <v>0</v>
      </c>
      <c r="BF72" s="17">
        <v>0</v>
      </c>
      <c r="BG72" s="17">
        <v>0</v>
      </c>
      <c r="BH72" s="17">
        <v>0</v>
      </c>
      <c r="BI72" s="17">
        <v>0</v>
      </c>
      <c r="BJ72" s="17">
        <v>0</v>
      </c>
      <c r="BK72" s="17">
        <v>0</v>
      </c>
      <c r="BL72" s="17">
        <v>0</v>
      </c>
      <c r="BM72" s="17">
        <v>0</v>
      </c>
      <c r="BN72" s="17">
        <v>0</v>
      </c>
      <c r="BO72" s="17">
        <v>0</v>
      </c>
      <c r="BP72" s="17">
        <v>0</v>
      </c>
      <c r="BQ72" s="17">
        <v>0</v>
      </c>
      <c r="BR72" s="17">
        <v>0</v>
      </c>
      <c r="BS72" s="17">
        <v>0</v>
      </c>
      <c r="BT72" s="17">
        <v>0</v>
      </c>
      <c r="BU72" s="17">
        <v>0</v>
      </c>
      <c r="BV72" s="17">
        <v>0</v>
      </c>
      <c r="BW72" s="17">
        <v>0</v>
      </c>
      <c r="BX72" s="14" t="s">
        <v>82</v>
      </c>
    </row>
    <row r="73" spans="1:78" s="11" customFormat="1" ht="31.5">
      <c r="A73" s="16" t="s">
        <v>153</v>
      </c>
      <c r="B73" s="13" t="s">
        <v>154</v>
      </c>
      <c r="C73" s="14" t="s">
        <v>81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v>0</v>
      </c>
      <c r="AO73" s="17">
        <v>0</v>
      </c>
      <c r="AP73" s="17">
        <v>0</v>
      </c>
      <c r="AQ73" s="17">
        <v>0</v>
      </c>
      <c r="AR73" s="17">
        <v>0</v>
      </c>
      <c r="AS73" s="17">
        <v>0</v>
      </c>
      <c r="AT73" s="17">
        <v>0</v>
      </c>
      <c r="AU73" s="17">
        <v>0</v>
      </c>
      <c r="AV73" s="17">
        <v>0</v>
      </c>
      <c r="AW73" s="17">
        <v>0</v>
      </c>
      <c r="AX73" s="17">
        <v>0</v>
      </c>
      <c r="AY73" s="17">
        <v>0</v>
      </c>
      <c r="AZ73" s="17">
        <v>0</v>
      </c>
      <c r="BA73" s="17">
        <v>0</v>
      </c>
      <c r="BB73" s="17">
        <v>0</v>
      </c>
      <c r="BC73" s="17">
        <v>0</v>
      </c>
      <c r="BD73" s="17">
        <v>0</v>
      </c>
      <c r="BE73" s="17">
        <v>0</v>
      </c>
      <c r="BF73" s="17">
        <v>0</v>
      </c>
      <c r="BG73" s="17">
        <v>0</v>
      </c>
      <c r="BH73" s="17">
        <v>0</v>
      </c>
      <c r="BI73" s="17">
        <v>0</v>
      </c>
      <c r="BJ73" s="17">
        <v>0</v>
      </c>
      <c r="BK73" s="17">
        <v>0</v>
      </c>
      <c r="BL73" s="17">
        <v>0</v>
      </c>
      <c r="BM73" s="17">
        <v>0</v>
      </c>
      <c r="BN73" s="17">
        <v>0</v>
      </c>
      <c r="BO73" s="17">
        <v>0</v>
      </c>
      <c r="BP73" s="17">
        <v>0</v>
      </c>
      <c r="BQ73" s="17">
        <v>0</v>
      </c>
      <c r="BR73" s="17">
        <v>0</v>
      </c>
      <c r="BS73" s="17">
        <v>0</v>
      </c>
      <c r="BT73" s="17">
        <v>0</v>
      </c>
      <c r="BU73" s="17">
        <v>0</v>
      </c>
      <c r="BV73" s="17">
        <v>0</v>
      </c>
      <c r="BW73" s="17">
        <v>0</v>
      </c>
      <c r="BX73" s="14" t="s">
        <v>82</v>
      </c>
    </row>
    <row r="74" spans="1:78" s="11" customFormat="1" ht="31.5">
      <c r="A74" s="16" t="s">
        <v>155</v>
      </c>
      <c r="B74" s="13" t="s">
        <v>156</v>
      </c>
      <c r="C74" s="14" t="s">
        <v>81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v>0</v>
      </c>
      <c r="AO74" s="17">
        <v>0</v>
      </c>
      <c r="AP74" s="17">
        <v>0</v>
      </c>
      <c r="AQ74" s="17">
        <v>0</v>
      </c>
      <c r="AR74" s="17">
        <v>0</v>
      </c>
      <c r="AS74" s="17">
        <v>0</v>
      </c>
      <c r="AT74" s="17">
        <v>0</v>
      </c>
      <c r="AU74" s="17">
        <v>0</v>
      </c>
      <c r="AV74" s="17">
        <v>0</v>
      </c>
      <c r="AW74" s="17">
        <v>0</v>
      </c>
      <c r="AX74" s="17">
        <v>0</v>
      </c>
      <c r="AY74" s="17">
        <v>0</v>
      </c>
      <c r="AZ74" s="17">
        <v>0</v>
      </c>
      <c r="BA74" s="17">
        <v>0</v>
      </c>
      <c r="BB74" s="17">
        <v>0</v>
      </c>
      <c r="BC74" s="17">
        <v>0</v>
      </c>
      <c r="BD74" s="17">
        <v>0</v>
      </c>
      <c r="BE74" s="17">
        <v>0</v>
      </c>
      <c r="BF74" s="17">
        <v>0</v>
      </c>
      <c r="BG74" s="17">
        <v>0</v>
      </c>
      <c r="BH74" s="17">
        <v>0</v>
      </c>
      <c r="BI74" s="17">
        <v>0</v>
      </c>
      <c r="BJ74" s="17">
        <v>0</v>
      </c>
      <c r="BK74" s="17">
        <v>0</v>
      </c>
      <c r="BL74" s="17">
        <v>0</v>
      </c>
      <c r="BM74" s="17">
        <v>0</v>
      </c>
      <c r="BN74" s="17">
        <v>0</v>
      </c>
      <c r="BO74" s="17">
        <v>0</v>
      </c>
      <c r="BP74" s="17">
        <v>0</v>
      </c>
      <c r="BQ74" s="17">
        <v>0</v>
      </c>
      <c r="BR74" s="17">
        <v>0</v>
      </c>
      <c r="BS74" s="17">
        <v>0</v>
      </c>
      <c r="BT74" s="17">
        <v>0</v>
      </c>
      <c r="BU74" s="17">
        <v>0</v>
      </c>
      <c r="BV74" s="17">
        <v>0</v>
      </c>
      <c r="BW74" s="17">
        <v>0</v>
      </c>
      <c r="BX74" s="14" t="s">
        <v>82</v>
      </c>
    </row>
    <row r="75" spans="1:78" s="11" customFormat="1" ht="47.25">
      <c r="A75" s="16" t="s">
        <v>157</v>
      </c>
      <c r="B75" s="13" t="s">
        <v>158</v>
      </c>
      <c r="C75" s="14" t="s">
        <v>81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v>0</v>
      </c>
      <c r="AO75" s="17">
        <v>0</v>
      </c>
      <c r="AP75" s="17">
        <v>0</v>
      </c>
      <c r="AQ75" s="17">
        <v>0</v>
      </c>
      <c r="AR75" s="17">
        <v>0</v>
      </c>
      <c r="AS75" s="17">
        <v>0</v>
      </c>
      <c r="AT75" s="17">
        <v>0</v>
      </c>
      <c r="AU75" s="17">
        <v>0</v>
      </c>
      <c r="AV75" s="17">
        <v>0</v>
      </c>
      <c r="AW75" s="17">
        <v>0</v>
      </c>
      <c r="AX75" s="17">
        <v>0</v>
      </c>
      <c r="AY75" s="17">
        <v>0</v>
      </c>
      <c r="AZ75" s="17">
        <v>0</v>
      </c>
      <c r="BA75" s="17">
        <v>0</v>
      </c>
      <c r="BB75" s="17">
        <v>0</v>
      </c>
      <c r="BC75" s="17">
        <v>0</v>
      </c>
      <c r="BD75" s="17">
        <v>0</v>
      </c>
      <c r="BE75" s="17">
        <v>0</v>
      </c>
      <c r="BF75" s="17">
        <v>0</v>
      </c>
      <c r="BG75" s="17">
        <v>0</v>
      </c>
      <c r="BH75" s="17">
        <v>0</v>
      </c>
      <c r="BI75" s="17">
        <v>0</v>
      </c>
      <c r="BJ75" s="17">
        <v>0</v>
      </c>
      <c r="BK75" s="17">
        <v>0</v>
      </c>
      <c r="BL75" s="17">
        <v>0</v>
      </c>
      <c r="BM75" s="17">
        <v>0</v>
      </c>
      <c r="BN75" s="17">
        <v>0</v>
      </c>
      <c r="BO75" s="17">
        <v>0</v>
      </c>
      <c r="BP75" s="17">
        <v>0</v>
      </c>
      <c r="BQ75" s="17">
        <v>0</v>
      </c>
      <c r="BR75" s="17">
        <v>0</v>
      </c>
      <c r="BS75" s="17">
        <v>0</v>
      </c>
      <c r="BT75" s="17">
        <v>0</v>
      </c>
      <c r="BU75" s="17">
        <v>0</v>
      </c>
      <c r="BV75" s="17">
        <v>0</v>
      </c>
      <c r="BW75" s="17">
        <v>0</v>
      </c>
      <c r="BX75" s="14" t="s">
        <v>82</v>
      </c>
    </row>
    <row r="76" spans="1:78" s="11" customFormat="1" ht="47.25">
      <c r="A76" s="12" t="s">
        <v>159</v>
      </c>
      <c r="B76" s="13" t="s">
        <v>160</v>
      </c>
      <c r="C76" s="14" t="s">
        <v>81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7">
        <v>0</v>
      </c>
      <c r="AK76" s="17">
        <v>0</v>
      </c>
      <c r="AL76" s="17">
        <v>0</v>
      </c>
      <c r="AM76" s="17">
        <v>0</v>
      </c>
      <c r="AN76" s="17">
        <v>0</v>
      </c>
      <c r="AO76" s="17">
        <v>0</v>
      </c>
      <c r="AP76" s="17">
        <v>0</v>
      </c>
      <c r="AQ76" s="17">
        <v>0</v>
      </c>
      <c r="AR76" s="17">
        <v>0</v>
      </c>
      <c r="AS76" s="17">
        <v>0</v>
      </c>
      <c r="AT76" s="17">
        <v>0</v>
      </c>
      <c r="AU76" s="17">
        <v>0</v>
      </c>
      <c r="AV76" s="17">
        <v>0</v>
      </c>
      <c r="AW76" s="17">
        <v>0</v>
      </c>
      <c r="AX76" s="17">
        <v>0</v>
      </c>
      <c r="AY76" s="17">
        <v>0</v>
      </c>
      <c r="AZ76" s="17">
        <v>0</v>
      </c>
      <c r="BA76" s="17">
        <v>0</v>
      </c>
      <c r="BB76" s="17">
        <v>0</v>
      </c>
      <c r="BC76" s="17">
        <v>0</v>
      </c>
      <c r="BD76" s="17">
        <v>0</v>
      </c>
      <c r="BE76" s="17">
        <v>0</v>
      </c>
      <c r="BF76" s="17">
        <v>0</v>
      </c>
      <c r="BG76" s="17">
        <v>0</v>
      </c>
      <c r="BH76" s="17">
        <v>0</v>
      </c>
      <c r="BI76" s="17">
        <v>0</v>
      </c>
      <c r="BJ76" s="17">
        <v>0</v>
      </c>
      <c r="BK76" s="17">
        <v>0</v>
      </c>
      <c r="BL76" s="17">
        <v>0</v>
      </c>
      <c r="BM76" s="17">
        <v>0</v>
      </c>
      <c r="BN76" s="17">
        <v>0</v>
      </c>
      <c r="BO76" s="17">
        <v>0</v>
      </c>
      <c r="BP76" s="17">
        <v>0</v>
      </c>
      <c r="BQ76" s="17">
        <v>0</v>
      </c>
      <c r="BR76" s="17">
        <v>0</v>
      </c>
      <c r="BS76" s="17">
        <v>0</v>
      </c>
      <c r="BT76" s="17">
        <v>0</v>
      </c>
      <c r="BU76" s="17">
        <v>0</v>
      </c>
      <c r="BV76" s="17">
        <v>0</v>
      </c>
      <c r="BW76" s="17">
        <v>0</v>
      </c>
      <c r="BX76" s="14" t="s">
        <v>82</v>
      </c>
    </row>
    <row r="77" spans="1:78" s="11" customFormat="1" ht="31.5">
      <c r="A77" s="16" t="s">
        <v>161</v>
      </c>
      <c r="B77" s="13" t="s">
        <v>162</v>
      </c>
      <c r="C77" s="14" t="s">
        <v>81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17">
        <v>0</v>
      </c>
      <c r="AJ77" s="17">
        <v>0</v>
      </c>
      <c r="AK77" s="17">
        <v>0</v>
      </c>
      <c r="AL77" s="17">
        <v>0</v>
      </c>
      <c r="AM77" s="17">
        <v>0</v>
      </c>
      <c r="AN77" s="17">
        <v>0</v>
      </c>
      <c r="AO77" s="17">
        <v>0</v>
      </c>
      <c r="AP77" s="17">
        <v>0</v>
      </c>
      <c r="AQ77" s="17">
        <v>0</v>
      </c>
      <c r="AR77" s="17">
        <v>0</v>
      </c>
      <c r="AS77" s="17">
        <v>0</v>
      </c>
      <c r="AT77" s="17">
        <v>0</v>
      </c>
      <c r="AU77" s="17">
        <v>0</v>
      </c>
      <c r="AV77" s="17">
        <v>0</v>
      </c>
      <c r="AW77" s="17">
        <v>0</v>
      </c>
      <c r="AX77" s="17">
        <v>0</v>
      </c>
      <c r="AY77" s="17">
        <v>0</v>
      </c>
      <c r="AZ77" s="17">
        <v>0</v>
      </c>
      <c r="BA77" s="17">
        <v>0</v>
      </c>
      <c r="BB77" s="17">
        <v>0</v>
      </c>
      <c r="BC77" s="17">
        <v>0</v>
      </c>
      <c r="BD77" s="17">
        <v>0</v>
      </c>
      <c r="BE77" s="17">
        <v>0</v>
      </c>
      <c r="BF77" s="17">
        <v>0</v>
      </c>
      <c r="BG77" s="17">
        <v>0</v>
      </c>
      <c r="BH77" s="17">
        <v>0</v>
      </c>
      <c r="BI77" s="17">
        <v>0</v>
      </c>
      <c r="BJ77" s="17">
        <v>0</v>
      </c>
      <c r="BK77" s="17">
        <v>0</v>
      </c>
      <c r="BL77" s="17">
        <v>0</v>
      </c>
      <c r="BM77" s="17">
        <v>0</v>
      </c>
      <c r="BN77" s="17">
        <v>0</v>
      </c>
      <c r="BO77" s="17">
        <v>0</v>
      </c>
      <c r="BP77" s="17">
        <v>0</v>
      </c>
      <c r="BQ77" s="17">
        <v>0</v>
      </c>
      <c r="BR77" s="17">
        <v>0</v>
      </c>
      <c r="BS77" s="17">
        <v>0</v>
      </c>
      <c r="BT77" s="17">
        <v>0</v>
      </c>
      <c r="BU77" s="17">
        <v>0</v>
      </c>
      <c r="BV77" s="17">
        <v>0</v>
      </c>
      <c r="BW77" s="17">
        <v>0</v>
      </c>
      <c r="BX77" s="14" t="s">
        <v>82</v>
      </c>
    </row>
    <row r="78" spans="1:78" s="11" customFormat="1" ht="31.5">
      <c r="A78" s="16" t="s">
        <v>163</v>
      </c>
      <c r="B78" s="13" t="s">
        <v>164</v>
      </c>
      <c r="C78" s="14" t="s">
        <v>81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0</v>
      </c>
      <c r="AC78" s="17">
        <v>0</v>
      </c>
      <c r="AD78" s="17">
        <v>0</v>
      </c>
      <c r="AE78" s="17">
        <v>0</v>
      </c>
      <c r="AF78" s="17">
        <v>0</v>
      </c>
      <c r="AG78" s="17">
        <v>0</v>
      </c>
      <c r="AH78" s="17">
        <v>0</v>
      </c>
      <c r="AI78" s="17">
        <v>0</v>
      </c>
      <c r="AJ78" s="17">
        <v>0</v>
      </c>
      <c r="AK78" s="17">
        <v>0</v>
      </c>
      <c r="AL78" s="17">
        <v>0</v>
      </c>
      <c r="AM78" s="17">
        <v>0</v>
      </c>
      <c r="AN78" s="17">
        <v>0</v>
      </c>
      <c r="AO78" s="17">
        <v>0</v>
      </c>
      <c r="AP78" s="17">
        <v>0</v>
      </c>
      <c r="AQ78" s="17">
        <v>0</v>
      </c>
      <c r="AR78" s="17">
        <v>0</v>
      </c>
      <c r="AS78" s="17">
        <v>0</v>
      </c>
      <c r="AT78" s="17">
        <v>0</v>
      </c>
      <c r="AU78" s="17">
        <v>0</v>
      </c>
      <c r="AV78" s="17">
        <v>0</v>
      </c>
      <c r="AW78" s="17">
        <v>0</v>
      </c>
      <c r="AX78" s="17">
        <v>0</v>
      </c>
      <c r="AY78" s="17">
        <v>0</v>
      </c>
      <c r="AZ78" s="17">
        <v>0</v>
      </c>
      <c r="BA78" s="17">
        <v>0</v>
      </c>
      <c r="BB78" s="17">
        <v>0</v>
      </c>
      <c r="BC78" s="17">
        <v>0</v>
      </c>
      <c r="BD78" s="17">
        <v>0</v>
      </c>
      <c r="BE78" s="17">
        <v>0</v>
      </c>
      <c r="BF78" s="17">
        <v>0</v>
      </c>
      <c r="BG78" s="17">
        <v>0</v>
      </c>
      <c r="BH78" s="17">
        <v>0</v>
      </c>
      <c r="BI78" s="17">
        <v>0</v>
      </c>
      <c r="BJ78" s="17">
        <v>0</v>
      </c>
      <c r="BK78" s="17">
        <v>0</v>
      </c>
      <c r="BL78" s="17">
        <v>0</v>
      </c>
      <c r="BM78" s="17">
        <v>0</v>
      </c>
      <c r="BN78" s="17">
        <v>0</v>
      </c>
      <c r="BO78" s="17">
        <v>0</v>
      </c>
      <c r="BP78" s="17">
        <v>0</v>
      </c>
      <c r="BQ78" s="17">
        <v>0</v>
      </c>
      <c r="BR78" s="17">
        <v>0</v>
      </c>
      <c r="BS78" s="17">
        <v>0</v>
      </c>
      <c r="BT78" s="17">
        <v>0</v>
      </c>
      <c r="BU78" s="17">
        <v>0</v>
      </c>
      <c r="BV78" s="17">
        <v>0</v>
      </c>
      <c r="BW78" s="17">
        <v>0</v>
      </c>
      <c r="BX78" s="14" t="s">
        <v>82</v>
      </c>
    </row>
    <row r="79" spans="1:78" s="11" customFormat="1" ht="47.25">
      <c r="A79" s="16" t="s">
        <v>165</v>
      </c>
      <c r="B79" s="13" t="s">
        <v>166</v>
      </c>
      <c r="C79" s="14" t="s">
        <v>81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Y79" s="17">
        <v>0</v>
      </c>
      <c r="Z79" s="17">
        <v>0</v>
      </c>
      <c r="AA79" s="17">
        <v>0</v>
      </c>
      <c r="AB79" s="17">
        <v>0</v>
      </c>
      <c r="AC79" s="17">
        <v>0</v>
      </c>
      <c r="AD79" s="17">
        <v>0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7">
        <v>0</v>
      </c>
      <c r="AK79" s="17">
        <v>0</v>
      </c>
      <c r="AL79" s="17">
        <v>0</v>
      </c>
      <c r="AM79" s="17">
        <v>0</v>
      </c>
      <c r="AN79" s="17">
        <v>0</v>
      </c>
      <c r="AO79" s="17">
        <v>0</v>
      </c>
      <c r="AP79" s="17">
        <v>0</v>
      </c>
      <c r="AQ79" s="17">
        <v>0</v>
      </c>
      <c r="AR79" s="17">
        <v>0</v>
      </c>
      <c r="AS79" s="17">
        <v>0</v>
      </c>
      <c r="AT79" s="17">
        <v>0</v>
      </c>
      <c r="AU79" s="17">
        <v>0</v>
      </c>
      <c r="AV79" s="17">
        <v>0</v>
      </c>
      <c r="AW79" s="17">
        <v>0</v>
      </c>
      <c r="AX79" s="17">
        <v>0</v>
      </c>
      <c r="AY79" s="17">
        <v>0</v>
      </c>
      <c r="AZ79" s="17">
        <v>0</v>
      </c>
      <c r="BA79" s="17">
        <v>0</v>
      </c>
      <c r="BB79" s="17">
        <v>0</v>
      </c>
      <c r="BC79" s="17">
        <v>0</v>
      </c>
      <c r="BD79" s="17">
        <v>0</v>
      </c>
      <c r="BE79" s="17">
        <v>0</v>
      </c>
      <c r="BF79" s="17">
        <v>0</v>
      </c>
      <c r="BG79" s="17">
        <v>0</v>
      </c>
      <c r="BH79" s="17">
        <v>0</v>
      </c>
      <c r="BI79" s="17">
        <v>0</v>
      </c>
      <c r="BJ79" s="17">
        <v>0</v>
      </c>
      <c r="BK79" s="17">
        <v>0</v>
      </c>
      <c r="BL79" s="17">
        <v>0</v>
      </c>
      <c r="BM79" s="17">
        <v>0</v>
      </c>
      <c r="BN79" s="17">
        <v>0</v>
      </c>
      <c r="BO79" s="17">
        <v>0</v>
      </c>
      <c r="BP79" s="17">
        <v>0</v>
      </c>
      <c r="BQ79" s="17">
        <v>0</v>
      </c>
      <c r="BR79" s="17">
        <v>0</v>
      </c>
      <c r="BS79" s="17">
        <v>0</v>
      </c>
      <c r="BT79" s="17">
        <v>0</v>
      </c>
      <c r="BU79" s="17">
        <v>0</v>
      </c>
      <c r="BV79" s="17">
        <v>0</v>
      </c>
      <c r="BW79" s="17">
        <v>0</v>
      </c>
      <c r="BX79" s="14" t="s">
        <v>82</v>
      </c>
    </row>
    <row r="80" spans="1:78" s="11" customFormat="1" ht="47.25">
      <c r="A80" s="16" t="s">
        <v>167</v>
      </c>
      <c r="B80" s="13" t="s">
        <v>168</v>
      </c>
      <c r="C80" s="14" t="s">
        <v>81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7">
        <v>0</v>
      </c>
      <c r="AB80" s="17">
        <v>0</v>
      </c>
      <c r="AC80" s="17">
        <v>0</v>
      </c>
      <c r="AD80" s="17">
        <v>0</v>
      </c>
      <c r="AE80" s="17">
        <v>0</v>
      </c>
      <c r="AF80" s="17">
        <v>0</v>
      </c>
      <c r="AG80" s="17">
        <v>0</v>
      </c>
      <c r="AH80" s="17">
        <v>0</v>
      </c>
      <c r="AI80" s="17">
        <v>0</v>
      </c>
      <c r="AJ80" s="17">
        <v>0</v>
      </c>
      <c r="AK80" s="17">
        <v>0</v>
      </c>
      <c r="AL80" s="17">
        <v>0</v>
      </c>
      <c r="AM80" s="17">
        <v>0</v>
      </c>
      <c r="AN80" s="17">
        <v>0</v>
      </c>
      <c r="AO80" s="17">
        <v>0</v>
      </c>
      <c r="AP80" s="17">
        <v>0</v>
      </c>
      <c r="AQ80" s="17">
        <v>0</v>
      </c>
      <c r="AR80" s="17">
        <v>0</v>
      </c>
      <c r="AS80" s="17">
        <v>0</v>
      </c>
      <c r="AT80" s="17">
        <v>0</v>
      </c>
      <c r="AU80" s="17">
        <v>0</v>
      </c>
      <c r="AV80" s="17">
        <v>0</v>
      </c>
      <c r="AW80" s="17">
        <v>0</v>
      </c>
      <c r="AX80" s="17">
        <v>0</v>
      </c>
      <c r="AY80" s="17">
        <v>0</v>
      </c>
      <c r="AZ80" s="17">
        <v>0</v>
      </c>
      <c r="BA80" s="17">
        <v>0</v>
      </c>
      <c r="BB80" s="17">
        <v>0</v>
      </c>
      <c r="BC80" s="17">
        <v>0</v>
      </c>
      <c r="BD80" s="17">
        <v>0</v>
      </c>
      <c r="BE80" s="17">
        <v>0</v>
      </c>
      <c r="BF80" s="17">
        <v>0</v>
      </c>
      <c r="BG80" s="17">
        <v>0</v>
      </c>
      <c r="BH80" s="17">
        <v>0</v>
      </c>
      <c r="BI80" s="17">
        <v>0</v>
      </c>
      <c r="BJ80" s="17">
        <v>0</v>
      </c>
      <c r="BK80" s="17">
        <v>0</v>
      </c>
      <c r="BL80" s="17">
        <v>0</v>
      </c>
      <c r="BM80" s="17">
        <v>0</v>
      </c>
      <c r="BN80" s="17">
        <v>0</v>
      </c>
      <c r="BO80" s="17">
        <v>0</v>
      </c>
      <c r="BP80" s="17">
        <v>0</v>
      </c>
      <c r="BQ80" s="17">
        <v>0</v>
      </c>
      <c r="BR80" s="17">
        <v>0</v>
      </c>
      <c r="BS80" s="17">
        <v>0</v>
      </c>
      <c r="BT80" s="17">
        <v>0</v>
      </c>
      <c r="BU80" s="17">
        <v>0</v>
      </c>
      <c r="BV80" s="17">
        <v>0</v>
      </c>
      <c r="BW80" s="17">
        <v>0</v>
      </c>
      <c r="BX80" s="14" t="s">
        <v>82</v>
      </c>
    </row>
    <row r="81" spans="1:76" s="11" customFormat="1" ht="47.25">
      <c r="A81" s="16" t="s">
        <v>169</v>
      </c>
      <c r="B81" s="13" t="s">
        <v>170</v>
      </c>
      <c r="C81" s="14" t="s">
        <v>81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17">
        <v>0</v>
      </c>
      <c r="S81" s="17">
        <v>0</v>
      </c>
      <c r="T81" s="17">
        <v>0</v>
      </c>
      <c r="U81" s="17">
        <v>0</v>
      </c>
      <c r="V81" s="17">
        <v>0</v>
      </c>
      <c r="W81" s="17">
        <v>0</v>
      </c>
      <c r="X81" s="17">
        <v>0</v>
      </c>
      <c r="Y81" s="17">
        <v>0</v>
      </c>
      <c r="Z81" s="17">
        <v>0</v>
      </c>
      <c r="AA81" s="17">
        <v>0</v>
      </c>
      <c r="AB81" s="17">
        <v>0</v>
      </c>
      <c r="AC81" s="17">
        <v>0</v>
      </c>
      <c r="AD81" s="17">
        <v>0</v>
      </c>
      <c r="AE81" s="17">
        <v>0</v>
      </c>
      <c r="AF81" s="17">
        <v>0</v>
      </c>
      <c r="AG81" s="17">
        <v>0</v>
      </c>
      <c r="AH81" s="17">
        <v>0</v>
      </c>
      <c r="AI81" s="17">
        <v>0</v>
      </c>
      <c r="AJ81" s="17">
        <v>0</v>
      </c>
      <c r="AK81" s="17">
        <v>0</v>
      </c>
      <c r="AL81" s="17">
        <v>0</v>
      </c>
      <c r="AM81" s="17">
        <v>0</v>
      </c>
      <c r="AN81" s="17">
        <v>0</v>
      </c>
      <c r="AO81" s="17">
        <v>0</v>
      </c>
      <c r="AP81" s="17">
        <v>0</v>
      </c>
      <c r="AQ81" s="17">
        <v>0</v>
      </c>
      <c r="AR81" s="17">
        <v>0</v>
      </c>
      <c r="AS81" s="17">
        <v>0</v>
      </c>
      <c r="AT81" s="17">
        <v>0</v>
      </c>
      <c r="AU81" s="17">
        <v>0</v>
      </c>
      <c r="AV81" s="17">
        <v>0</v>
      </c>
      <c r="AW81" s="17">
        <v>0</v>
      </c>
      <c r="AX81" s="17">
        <v>0</v>
      </c>
      <c r="AY81" s="17">
        <v>0</v>
      </c>
      <c r="AZ81" s="17">
        <v>0</v>
      </c>
      <c r="BA81" s="17">
        <v>0</v>
      </c>
      <c r="BB81" s="17">
        <v>0</v>
      </c>
      <c r="BC81" s="17">
        <v>0</v>
      </c>
      <c r="BD81" s="17">
        <v>0</v>
      </c>
      <c r="BE81" s="17">
        <v>0</v>
      </c>
      <c r="BF81" s="17">
        <v>0</v>
      </c>
      <c r="BG81" s="17">
        <v>0</v>
      </c>
      <c r="BH81" s="17">
        <v>0</v>
      </c>
      <c r="BI81" s="17">
        <v>0</v>
      </c>
      <c r="BJ81" s="17">
        <v>0</v>
      </c>
      <c r="BK81" s="17">
        <v>0</v>
      </c>
      <c r="BL81" s="17">
        <v>0</v>
      </c>
      <c r="BM81" s="17">
        <v>0</v>
      </c>
      <c r="BN81" s="17">
        <v>0</v>
      </c>
      <c r="BO81" s="17">
        <v>0</v>
      </c>
      <c r="BP81" s="17">
        <v>0</v>
      </c>
      <c r="BQ81" s="17">
        <v>0</v>
      </c>
      <c r="BR81" s="17">
        <v>0</v>
      </c>
      <c r="BS81" s="17">
        <v>0</v>
      </c>
      <c r="BT81" s="17">
        <v>0</v>
      </c>
      <c r="BU81" s="17">
        <v>0</v>
      </c>
      <c r="BV81" s="17">
        <v>0</v>
      </c>
      <c r="BW81" s="17">
        <v>0</v>
      </c>
      <c r="BX81" s="14" t="s">
        <v>82</v>
      </c>
    </row>
    <row r="82" spans="1:76" s="11" customFormat="1" ht="31.5">
      <c r="A82" s="16" t="s">
        <v>171</v>
      </c>
      <c r="B82" s="13" t="s">
        <v>172</v>
      </c>
      <c r="C82" s="14" t="s">
        <v>81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</v>
      </c>
      <c r="AG82" s="17">
        <v>0</v>
      </c>
      <c r="AH82" s="17">
        <v>0</v>
      </c>
      <c r="AI82" s="17">
        <v>0</v>
      </c>
      <c r="AJ82" s="17">
        <v>0</v>
      </c>
      <c r="AK82" s="17">
        <v>0</v>
      </c>
      <c r="AL82" s="17">
        <v>0</v>
      </c>
      <c r="AM82" s="17">
        <v>0</v>
      </c>
      <c r="AN82" s="17">
        <v>0</v>
      </c>
      <c r="AO82" s="17">
        <v>0</v>
      </c>
      <c r="AP82" s="17">
        <v>0</v>
      </c>
      <c r="AQ82" s="17">
        <v>0</v>
      </c>
      <c r="AR82" s="17">
        <v>0</v>
      </c>
      <c r="AS82" s="17">
        <v>0</v>
      </c>
      <c r="AT82" s="17">
        <v>0</v>
      </c>
      <c r="AU82" s="17">
        <v>0</v>
      </c>
      <c r="AV82" s="17">
        <v>0</v>
      </c>
      <c r="AW82" s="17">
        <v>0</v>
      </c>
      <c r="AX82" s="17">
        <v>0</v>
      </c>
      <c r="AY82" s="17">
        <v>0</v>
      </c>
      <c r="AZ82" s="17">
        <v>0</v>
      </c>
      <c r="BA82" s="17">
        <v>0</v>
      </c>
      <c r="BB82" s="17">
        <v>0</v>
      </c>
      <c r="BC82" s="17">
        <v>0</v>
      </c>
      <c r="BD82" s="17">
        <v>0</v>
      </c>
      <c r="BE82" s="17">
        <v>0</v>
      </c>
      <c r="BF82" s="17">
        <v>0</v>
      </c>
      <c r="BG82" s="17">
        <v>0</v>
      </c>
      <c r="BH82" s="17">
        <v>0</v>
      </c>
      <c r="BI82" s="17">
        <v>0</v>
      </c>
      <c r="BJ82" s="17">
        <v>0</v>
      </c>
      <c r="BK82" s="17">
        <v>0</v>
      </c>
      <c r="BL82" s="17">
        <v>0</v>
      </c>
      <c r="BM82" s="17">
        <v>0</v>
      </c>
      <c r="BN82" s="17">
        <v>0</v>
      </c>
      <c r="BO82" s="17">
        <v>0</v>
      </c>
      <c r="BP82" s="17">
        <v>0</v>
      </c>
      <c r="BQ82" s="17">
        <v>0</v>
      </c>
      <c r="BR82" s="17">
        <v>0</v>
      </c>
      <c r="BS82" s="17">
        <v>0</v>
      </c>
      <c r="BT82" s="17">
        <v>0</v>
      </c>
      <c r="BU82" s="17">
        <v>0</v>
      </c>
      <c r="BV82" s="17">
        <v>0</v>
      </c>
      <c r="BW82" s="17">
        <v>0</v>
      </c>
      <c r="BX82" s="14" t="s">
        <v>82</v>
      </c>
    </row>
    <row r="83" spans="1:76" ht="31.5">
      <c r="A83" s="6" t="s">
        <v>173</v>
      </c>
      <c r="B83" s="7" t="s">
        <v>174</v>
      </c>
      <c r="C83" s="8" t="s">
        <v>81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0</v>
      </c>
      <c r="AG83" s="9">
        <v>0</v>
      </c>
      <c r="AH83" s="9">
        <v>0</v>
      </c>
      <c r="AI83" s="9">
        <v>0</v>
      </c>
      <c r="AJ83" s="9">
        <v>0</v>
      </c>
      <c r="AK83" s="9">
        <v>0</v>
      </c>
      <c r="AL83" s="9">
        <v>0</v>
      </c>
      <c r="AM83" s="9">
        <v>0</v>
      </c>
      <c r="AN83" s="9">
        <v>0</v>
      </c>
      <c r="AO83" s="9">
        <v>0</v>
      </c>
      <c r="AP83" s="9">
        <v>0</v>
      </c>
      <c r="AQ83" s="9">
        <v>0</v>
      </c>
      <c r="AR83" s="9">
        <v>0</v>
      </c>
      <c r="AS83" s="9">
        <v>0</v>
      </c>
      <c r="AT83" s="9">
        <v>0</v>
      </c>
      <c r="AU83" s="9">
        <v>0</v>
      </c>
      <c r="AV83" s="9">
        <v>0</v>
      </c>
      <c r="AW83" s="9">
        <v>0</v>
      </c>
      <c r="AX83" s="9">
        <v>0</v>
      </c>
      <c r="AY83" s="9">
        <v>0</v>
      </c>
      <c r="AZ83" s="9">
        <v>0</v>
      </c>
      <c r="BA83" s="9">
        <v>0</v>
      </c>
      <c r="BB83" s="9">
        <v>0</v>
      </c>
      <c r="BC83" s="9">
        <v>0</v>
      </c>
      <c r="BD83" s="9">
        <v>0</v>
      </c>
      <c r="BE83" s="9">
        <v>0</v>
      </c>
      <c r="BF83" s="9">
        <v>0</v>
      </c>
      <c r="BG83" s="9">
        <v>0</v>
      </c>
      <c r="BH83" s="9">
        <v>0</v>
      </c>
      <c r="BI83" s="9">
        <v>0</v>
      </c>
      <c r="BJ83" s="9">
        <v>0</v>
      </c>
      <c r="BK83" s="9">
        <v>0</v>
      </c>
      <c r="BL83" s="9">
        <v>0</v>
      </c>
      <c r="BM83" s="9">
        <v>0</v>
      </c>
      <c r="BN83" s="9">
        <v>0</v>
      </c>
      <c r="BO83" s="9">
        <v>0</v>
      </c>
      <c r="BP83" s="9">
        <v>0</v>
      </c>
      <c r="BQ83" s="9">
        <v>0</v>
      </c>
      <c r="BR83" s="9">
        <v>0</v>
      </c>
      <c r="BS83" s="9">
        <v>0</v>
      </c>
      <c r="BT83" s="9">
        <v>0</v>
      </c>
      <c r="BU83" s="9">
        <v>0</v>
      </c>
      <c r="BV83" s="9">
        <v>0</v>
      </c>
      <c r="BW83" s="9">
        <v>0</v>
      </c>
      <c r="BX83" s="8" t="s">
        <v>82</v>
      </c>
    </row>
    <row r="84" spans="1:76" ht="15.75">
      <c r="A84" s="6" t="s">
        <v>175</v>
      </c>
      <c r="B84" s="7" t="s">
        <v>176</v>
      </c>
      <c r="C84" s="8" t="s">
        <v>81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9">
        <v>0</v>
      </c>
      <c r="AD84" s="9">
        <v>0</v>
      </c>
      <c r="AE84" s="9">
        <v>0</v>
      </c>
      <c r="AF84" s="9">
        <v>0</v>
      </c>
      <c r="AG84" s="9">
        <v>0</v>
      </c>
      <c r="AH84" s="9">
        <v>0</v>
      </c>
      <c r="AI84" s="9">
        <v>0</v>
      </c>
      <c r="AJ84" s="9">
        <v>0</v>
      </c>
      <c r="AK84" s="9">
        <v>0</v>
      </c>
      <c r="AL84" s="9">
        <v>0</v>
      </c>
      <c r="AM84" s="9">
        <v>0</v>
      </c>
      <c r="AN84" s="9">
        <v>0</v>
      </c>
      <c r="AO84" s="9">
        <v>0</v>
      </c>
      <c r="AP84" s="9">
        <v>0</v>
      </c>
      <c r="AQ84" s="9">
        <v>0</v>
      </c>
      <c r="AR84" s="9">
        <v>0</v>
      </c>
      <c r="AS84" s="9">
        <v>0</v>
      </c>
      <c r="AT84" s="9">
        <v>0</v>
      </c>
      <c r="AU84" s="9">
        <v>0</v>
      </c>
      <c r="AV84" s="9">
        <v>0</v>
      </c>
      <c r="AW84" s="9">
        <v>0</v>
      </c>
      <c r="AX84" s="9">
        <v>0</v>
      </c>
      <c r="AY84" s="9">
        <v>0</v>
      </c>
      <c r="AZ84" s="9">
        <v>0</v>
      </c>
      <c r="BA84" s="9">
        <v>0</v>
      </c>
      <c r="BB84" s="9">
        <v>0</v>
      </c>
      <c r="BC84" s="9">
        <v>0</v>
      </c>
      <c r="BD84" s="9">
        <v>0</v>
      </c>
      <c r="BE84" s="9">
        <v>0</v>
      </c>
      <c r="BF84" s="9">
        <v>0</v>
      </c>
      <c r="BG84" s="9">
        <v>0</v>
      </c>
      <c r="BH84" s="9">
        <v>0</v>
      </c>
      <c r="BI84" s="9">
        <v>0</v>
      </c>
      <c r="BJ84" s="9">
        <v>0</v>
      </c>
      <c r="BK84" s="9">
        <v>0</v>
      </c>
      <c r="BL84" s="9">
        <v>0</v>
      </c>
      <c r="BM84" s="9">
        <v>0</v>
      </c>
      <c r="BN84" s="9">
        <v>0</v>
      </c>
      <c r="BO84" s="9">
        <v>0</v>
      </c>
      <c r="BP84" s="9">
        <v>0</v>
      </c>
      <c r="BQ84" s="9">
        <v>0</v>
      </c>
      <c r="BR84" s="9">
        <v>0</v>
      </c>
      <c r="BS84" s="9">
        <v>0</v>
      </c>
      <c r="BT84" s="9">
        <v>0</v>
      </c>
      <c r="BU84" s="9">
        <v>0</v>
      </c>
      <c r="BV84" s="9">
        <v>0</v>
      </c>
      <c r="BW84" s="9">
        <v>0</v>
      </c>
      <c r="BX84" s="8" t="s">
        <v>82</v>
      </c>
    </row>
  </sheetData>
  <mergeCells count="38">
    <mergeCell ref="CK19:CQ19"/>
    <mergeCell ref="CR19:CX19"/>
    <mergeCell ref="CY19:DE19"/>
    <mergeCell ref="DF19:DL19"/>
    <mergeCell ref="CK17:CQ18"/>
    <mergeCell ref="CR17:CX18"/>
    <mergeCell ref="CY17:DE18"/>
    <mergeCell ref="DF17:DL18"/>
    <mergeCell ref="BX16:BX20"/>
    <mergeCell ref="P17:AA18"/>
    <mergeCell ref="AB17:AM18"/>
    <mergeCell ref="AN17:AY18"/>
    <mergeCell ref="BL17:BW18"/>
    <mergeCell ref="AN19:AS19"/>
    <mergeCell ref="AT19:AY19"/>
    <mergeCell ref="BL19:BQ19"/>
    <mergeCell ref="P19:U19"/>
    <mergeCell ref="V19:AA19"/>
    <mergeCell ref="AB19:AG19"/>
    <mergeCell ref="A15:AY15"/>
    <mergeCell ref="A16:A20"/>
    <mergeCell ref="B16:B20"/>
    <mergeCell ref="C16:C20"/>
    <mergeCell ref="D16:O18"/>
    <mergeCell ref="P16:BW16"/>
    <mergeCell ref="BR19:BW19"/>
    <mergeCell ref="AH19:AM19"/>
    <mergeCell ref="D19:I19"/>
    <mergeCell ref="J19:O19"/>
    <mergeCell ref="AZ17:BK18"/>
    <mergeCell ref="AZ19:BE19"/>
    <mergeCell ref="BF19:BK19"/>
    <mergeCell ref="A12:BX12"/>
    <mergeCell ref="A4:BX4"/>
    <mergeCell ref="A6:BX6"/>
    <mergeCell ref="A7:BX7"/>
    <mergeCell ref="A9:BX9"/>
    <mergeCell ref="A11:BX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ekushnirov</dc:creator>
  <cp:lastModifiedBy>nte_MorozovDS</cp:lastModifiedBy>
  <dcterms:created xsi:type="dcterms:W3CDTF">2024-10-14T15:44:50Z</dcterms:created>
  <dcterms:modified xsi:type="dcterms:W3CDTF">2025-09-11T05:13:16Z</dcterms:modified>
</cp:coreProperties>
</file>